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1.Atvinnugreinar\"/>
    </mc:Choice>
  </mc:AlternateContent>
  <bookViews>
    <workbookView xWindow="660" yWindow="690" windowWidth="24255" windowHeight="11700" tabRatio="822"/>
  </bookViews>
  <sheets>
    <sheet name="Atvinnugreinar" sheetId="1" r:id="rId1"/>
    <sheet name="eftir búsetu" sheetId="2" r:id="rId2"/>
    <sheet name="eftir kyni" sheetId="3" r:id="rId3"/>
    <sheet name="eftir aldri" sheetId="4" r:id="rId4"/>
    <sheet name="e. bús. og kyni" sheetId="5" r:id="rId5"/>
    <sheet name="e. bús. og aldri" sheetId="7" r:id="rId6"/>
    <sheet name="e. kyni og aldri" sheetId="8" r:id="rId7"/>
  </sheets>
  <definedNames>
    <definedName name="_xlnm.Print_Area" localSheetId="0">Atvinnugreinar!$A$1:$A$22</definedName>
    <definedName name="_xlnm.Print_Area" localSheetId="1">'eftir búsetu'!$A$1:$A$222</definedName>
    <definedName name="_xlnm.Print_Titles" localSheetId="0">Atvinnugreinar!$A:$A</definedName>
    <definedName name="_xlnm.Print_Titles" localSheetId="1">'eftir búsetu'!$A:$A,'eftir búsetu'!$1:$2</definedName>
  </definedNames>
  <calcPr calcId="152511"/>
</workbook>
</file>

<file path=xl/calcChain.xml><?xml version="1.0" encoding="utf-8"?>
<calcChain xmlns="http://schemas.openxmlformats.org/spreadsheetml/2006/main">
  <c r="S124" i="8" l="1"/>
  <c r="S104" i="8"/>
  <c r="S84" i="8"/>
  <c r="S62" i="8"/>
  <c r="S42" i="8"/>
  <c r="S22" i="8"/>
  <c r="S124" i="7"/>
  <c r="S104" i="7"/>
  <c r="S84" i="7"/>
  <c r="S62" i="7"/>
  <c r="S42" i="7"/>
  <c r="S22" i="7"/>
  <c r="S83" i="5"/>
  <c r="S63" i="5"/>
  <c r="S42" i="5"/>
  <c r="S22" i="5"/>
  <c r="S61" i="4"/>
  <c r="S41" i="4"/>
  <c r="S21" i="4"/>
  <c r="R21" i="4"/>
  <c r="T21" i="4"/>
  <c r="S41" i="3"/>
  <c r="S21" i="3"/>
  <c r="T41" i="2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0" i="1"/>
  <c r="T22" i="1" s="1"/>
  <c r="S221" i="2" l="1"/>
  <c r="S201" i="2"/>
  <c r="S181" i="2"/>
  <c r="S161" i="2"/>
  <c r="S141" i="2"/>
  <c r="S121" i="2"/>
  <c r="S101" i="2"/>
  <c r="S81" i="2"/>
  <c r="S61" i="2"/>
  <c r="S41" i="2"/>
  <c r="S21" i="2"/>
  <c r="T21" i="3" l="1"/>
  <c r="T21" i="2" l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0" i="1"/>
  <c r="S22" i="1" s="1"/>
  <c r="R124" i="8" l="1"/>
  <c r="R104" i="8"/>
  <c r="R84" i="8"/>
  <c r="R62" i="8"/>
  <c r="R42" i="8"/>
  <c r="R22" i="8"/>
  <c r="R124" i="7"/>
  <c r="R104" i="7"/>
  <c r="R84" i="7"/>
  <c r="R62" i="7"/>
  <c r="R42" i="7"/>
  <c r="R22" i="7"/>
  <c r="R83" i="5"/>
  <c r="R63" i="5"/>
  <c r="R42" i="5"/>
  <c r="R22" i="5"/>
  <c r="R61" i="4"/>
  <c r="R41" i="4"/>
  <c r="R41" i="3"/>
  <c r="R21" i="3"/>
  <c r="R221" i="2"/>
  <c r="R201" i="2"/>
  <c r="R181" i="2"/>
  <c r="R161" i="2"/>
  <c r="R141" i="2"/>
  <c r="R121" i="2"/>
  <c r="R101" i="2"/>
  <c r="R81" i="2"/>
  <c r="R61" i="2"/>
  <c r="R41" i="2"/>
  <c r="R21" i="2"/>
  <c r="T81" i="2" l="1"/>
  <c r="R42" i="1" l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2" i="1" l="1"/>
  <c r="R20" i="1"/>
  <c r="Q124" i="8" l="1"/>
  <c r="Q104" i="8"/>
  <c r="Q84" i="8"/>
  <c r="Q62" i="8"/>
  <c r="Q42" i="8"/>
  <c r="Q22" i="8"/>
  <c r="Q124" i="7"/>
  <c r="Q104" i="7"/>
  <c r="Q84" i="7"/>
  <c r="Q62" i="7"/>
  <c r="Q42" i="7"/>
  <c r="Q22" i="7"/>
  <c r="Q83" i="5"/>
  <c r="Q63" i="5"/>
  <c r="Q42" i="5"/>
  <c r="Q22" i="5"/>
  <c r="Q61" i="4"/>
  <c r="Q41" i="4"/>
  <c r="Q21" i="4"/>
  <c r="Q41" i="3"/>
  <c r="Q21" i="3"/>
  <c r="Q221" i="2"/>
  <c r="Q201" i="2"/>
  <c r="Q181" i="2"/>
  <c r="Q161" i="2"/>
  <c r="Q141" i="2"/>
  <c r="Q121" i="2"/>
  <c r="Q101" i="2"/>
  <c r="Q81" i="2"/>
  <c r="Q61" i="2"/>
  <c r="Q41" i="2"/>
  <c r="Q21" i="2"/>
  <c r="P124" i="8" l="1"/>
  <c r="P104" i="8"/>
  <c r="P84" i="8"/>
  <c r="P62" i="8"/>
  <c r="P42" i="8"/>
  <c r="P22" i="8"/>
  <c r="P124" i="7"/>
  <c r="P104" i="7"/>
  <c r="P84" i="7"/>
  <c r="P62" i="7"/>
  <c r="P42" i="7"/>
  <c r="P22" i="7"/>
  <c r="P83" i="5"/>
  <c r="P63" i="5"/>
  <c r="P42" i="5"/>
  <c r="P22" i="5"/>
  <c r="P61" i="4"/>
  <c r="P41" i="4"/>
  <c r="P21" i="4"/>
  <c r="P41" i="3" l="1"/>
  <c r="P21" i="3"/>
  <c r="P221" i="2"/>
  <c r="P201" i="2"/>
  <c r="P181" i="2"/>
  <c r="P161" i="2"/>
  <c r="P141" i="2"/>
  <c r="P121" i="2"/>
  <c r="P101" i="2"/>
  <c r="P81" i="2"/>
  <c r="P61" i="2"/>
  <c r="P41" i="2"/>
  <c r="P21" i="2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2" i="1"/>
  <c r="Q20" i="1"/>
  <c r="T221" i="2" l="1"/>
  <c r="U210" i="2" s="1"/>
  <c r="O221" i="2"/>
  <c r="N221" i="2"/>
  <c r="M221" i="2"/>
  <c r="L221" i="2"/>
  <c r="K221" i="2"/>
  <c r="J221" i="2"/>
  <c r="I221" i="2"/>
  <c r="H221" i="2"/>
  <c r="G221" i="2"/>
  <c r="F221" i="2"/>
  <c r="E221" i="2"/>
  <c r="D221" i="2"/>
  <c r="C221" i="2"/>
  <c r="B221" i="2"/>
  <c r="T201" i="2"/>
  <c r="U185" i="2" s="1"/>
  <c r="O201" i="2"/>
  <c r="N201" i="2"/>
  <c r="M201" i="2"/>
  <c r="L201" i="2"/>
  <c r="K201" i="2"/>
  <c r="J201" i="2"/>
  <c r="I201" i="2"/>
  <c r="H201" i="2"/>
  <c r="G201" i="2"/>
  <c r="F201" i="2"/>
  <c r="E201" i="2"/>
  <c r="D201" i="2"/>
  <c r="C201" i="2"/>
  <c r="B201" i="2"/>
  <c r="T181" i="2"/>
  <c r="U167" i="2" s="1"/>
  <c r="O181" i="2"/>
  <c r="N181" i="2"/>
  <c r="M181" i="2"/>
  <c r="L181" i="2"/>
  <c r="K181" i="2"/>
  <c r="J181" i="2"/>
  <c r="I181" i="2"/>
  <c r="H181" i="2"/>
  <c r="G181" i="2"/>
  <c r="F181" i="2"/>
  <c r="E181" i="2"/>
  <c r="D181" i="2"/>
  <c r="C181" i="2"/>
  <c r="B181" i="2"/>
  <c r="T161" i="2"/>
  <c r="U145" i="2" s="1"/>
  <c r="O161" i="2"/>
  <c r="N161" i="2"/>
  <c r="M161" i="2"/>
  <c r="L161" i="2"/>
  <c r="K161" i="2"/>
  <c r="J161" i="2"/>
  <c r="I161" i="2"/>
  <c r="H161" i="2"/>
  <c r="G161" i="2"/>
  <c r="F161" i="2"/>
  <c r="E161" i="2"/>
  <c r="D161" i="2"/>
  <c r="C161" i="2"/>
  <c r="B161" i="2"/>
  <c r="T141" i="2"/>
  <c r="U134" i="2" s="1"/>
  <c r="O141" i="2"/>
  <c r="N141" i="2"/>
  <c r="M141" i="2"/>
  <c r="L141" i="2"/>
  <c r="K141" i="2"/>
  <c r="J141" i="2"/>
  <c r="I141" i="2"/>
  <c r="H141" i="2"/>
  <c r="G141" i="2"/>
  <c r="F141" i="2"/>
  <c r="E141" i="2"/>
  <c r="D141" i="2"/>
  <c r="C141" i="2"/>
  <c r="B141" i="2"/>
  <c r="T121" i="2"/>
  <c r="U105" i="2" s="1"/>
  <c r="O121" i="2"/>
  <c r="N121" i="2"/>
  <c r="M121" i="2"/>
  <c r="L121" i="2"/>
  <c r="K121" i="2"/>
  <c r="J121" i="2"/>
  <c r="I121" i="2"/>
  <c r="H121" i="2"/>
  <c r="G121" i="2"/>
  <c r="F121" i="2"/>
  <c r="E121" i="2"/>
  <c r="D121" i="2"/>
  <c r="C121" i="2"/>
  <c r="B121" i="2"/>
  <c r="T101" i="2"/>
  <c r="U87" i="2" s="1"/>
  <c r="O101" i="2"/>
  <c r="N101" i="2"/>
  <c r="M101" i="2"/>
  <c r="L101" i="2"/>
  <c r="K101" i="2"/>
  <c r="J101" i="2"/>
  <c r="I101" i="2"/>
  <c r="H101" i="2"/>
  <c r="G101" i="2"/>
  <c r="F101" i="2"/>
  <c r="E101" i="2"/>
  <c r="D101" i="2"/>
  <c r="C101" i="2"/>
  <c r="B101" i="2"/>
  <c r="U65" i="2"/>
  <c r="O81" i="2"/>
  <c r="N81" i="2"/>
  <c r="M81" i="2"/>
  <c r="L81" i="2"/>
  <c r="K81" i="2"/>
  <c r="J81" i="2"/>
  <c r="I81" i="2"/>
  <c r="H81" i="2"/>
  <c r="G81" i="2"/>
  <c r="F81" i="2"/>
  <c r="E81" i="2"/>
  <c r="D81" i="2"/>
  <c r="C81" i="2"/>
  <c r="B81" i="2"/>
  <c r="T61" i="2"/>
  <c r="U46" i="2" s="1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B61" i="2"/>
  <c r="U25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U7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T41" i="3"/>
  <c r="U36" i="3" s="1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B41" i="3"/>
  <c r="U9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T61" i="4"/>
  <c r="U52" i="4" s="1"/>
  <c r="O61" i="4"/>
  <c r="N61" i="4"/>
  <c r="M61" i="4"/>
  <c r="L61" i="4"/>
  <c r="K61" i="4"/>
  <c r="J61" i="4"/>
  <c r="I61" i="4"/>
  <c r="H61" i="4"/>
  <c r="G61" i="4"/>
  <c r="F61" i="4"/>
  <c r="E61" i="4"/>
  <c r="D61" i="4"/>
  <c r="C61" i="4"/>
  <c r="B61" i="4"/>
  <c r="T41" i="4"/>
  <c r="U39" i="4" s="1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B41" i="4"/>
  <c r="U15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T83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B83" i="5"/>
  <c r="T63" i="5"/>
  <c r="U52" i="5" s="1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B63" i="5"/>
  <c r="T42" i="5"/>
  <c r="U29" i="5" s="1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B42" i="5"/>
  <c r="T22" i="5"/>
  <c r="U19" i="5" s="1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T124" i="7"/>
  <c r="O124" i="7"/>
  <c r="N124" i="7"/>
  <c r="M124" i="7"/>
  <c r="L124" i="7"/>
  <c r="K124" i="7"/>
  <c r="J124" i="7"/>
  <c r="I124" i="7"/>
  <c r="H124" i="7"/>
  <c r="G124" i="7"/>
  <c r="F124" i="7"/>
  <c r="E124" i="7"/>
  <c r="D124" i="7"/>
  <c r="C124" i="7"/>
  <c r="B124" i="7"/>
  <c r="T104" i="7"/>
  <c r="U103" i="7" s="1"/>
  <c r="O104" i="7"/>
  <c r="N104" i="7"/>
  <c r="M104" i="7"/>
  <c r="L104" i="7"/>
  <c r="K104" i="7"/>
  <c r="J104" i="7"/>
  <c r="I104" i="7"/>
  <c r="H104" i="7"/>
  <c r="G104" i="7"/>
  <c r="F104" i="7"/>
  <c r="E104" i="7"/>
  <c r="D104" i="7"/>
  <c r="C104" i="7"/>
  <c r="B104" i="7"/>
  <c r="T84" i="7"/>
  <c r="U69" i="7" s="1"/>
  <c r="O84" i="7"/>
  <c r="N84" i="7"/>
  <c r="M84" i="7"/>
  <c r="L84" i="7"/>
  <c r="K84" i="7"/>
  <c r="J84" i="7"/>
  <c r="I84" i="7"/>
  <c r="H84" i="7"/>
  <c r="G84" i="7"/>
  <c r="F84" i="7"/>
  <c r="E84" i="7"/>
  <c r="D84" i="7"/>
  <c r="C84" i="7"/>
  <c r="B84" i="7"/>
  <c r="T62" i="7"/>
  <c r="U53" i="7" s="1"/>
  <c r="O62" i="7"/>
  <c r="N62" i="7"/>
  <c r="M62" i="7"/>
  <c r="L62" i="7"/>
  <c r="K62" i="7"/>
  <c r="J62" i="7"/>
  <c r="I62" i="7"/>
  <c r="H62" i="7"/>
  <c r="G62" i="7"/>
  <c r="F62" i="7"/>
  <c r="E62" i="7"/>
  <c r="D62" i="7"/>
  <c r="C62" i="7"/>
  <c r="B62" i="7"/>
  <c r="T42" i="7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B42" i="7"/>
  <c r="T22" i="7"/>
  <c r="U8" i="7" s="1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T124" i="8"/>
  <c r="U123" i="8" s="1"/>
  <c r="O124" i="8"/>
  <c r="N124" i="8"/>
  <c r="M124" i="8"/>
  <c r="L124" i="8"/>
  <c r="K124" i="8"/>
  <c r="J124" i="8"/>
  <c r="I124" i="8"/>
  <c r="H124" i="8"/>
  <c r="G124" i="8"/>
  <c r="F124" i="8"/>
  <c r="E124" i="8"/>
  <c r="D124" i="8"/>
  <c r="C124" i="8"/>
  <c r="B124" i="8"/>
  <c r="T104" i="8"/>
  <c r="U102" i="8" s="1"/>
  <c r="O104" i="8"/>
  <c r="N104" i="8"/>
  <c r="M104" i="8"/>
  <c r="L104" i="8"/>
  <c r="K104" i="8"/>
  <c r="J104" i="8"/>
  <c r="I104" i="8"/>
  <c r="H104" i="8"/>
  <c r="G104" i="8"/>
  <c r="F104" i="8"/>
  <c r="E104" i="8"/>
  <c r="D104" i="8"/>
  <c r="C104" i="8"/>
  <c r="B104" i="8"/>
  <c r="T84" i="8"/>
  <c r="O84" i="8"/>
  <c r="N84" i="8"/>
  <c r="M84" i="8"/>
  <c r="L84" i="8"/>
  <c r="K84" i="8"/>
  <c r="J84" i="8"/>
  <c r="I84" i="8"/>
  <c r="H84" i="8"/>
  <c r="G84" i="8"/>
  <c r="F84" i="8"/>
  <c r="E84" i="8"/>
  <c r="D84" i="8"/>
  <c r="C84" i="8"/>
  <c r="B84" i="8"/>
  <c r="T62" i="8"/>
  <c r="U54" i="8" s="1"/>
  <c r="O62" i="8"/>
  <c r="N62" i="8"/>
  <c r="M62" i="8"/>
  <c r="L62" i="8"/>
  <c r="K62" i="8"/>
  <c r="J62" i="8"/>
  <c r="I62" i="8"/>
  <c r="H62" i="8"/>
  <c r="G62" i="8"/>
  <c r="F62" i="8"/>
  <c r="E62" i="8"/>
  <c r="D62" i="8"/>
  <c r="C62" i="8"/>
  <c r="B62" i="8"/>
  <c r="T42" i="8"/>
  <c r="U38" i="8" s="1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B42" i="8"/>
  <c r="C22" i="8"/>
  <c r="D22" i="8"/>
  <c r="E22" i="8"/>
  <c r="F22" i="8"/>
  <c r="G22" i="8"/>
  <c r="H22" i="8"/>
  <c r="I22" i="8"/>
  <c r="J22" i="8"/>
  <c r="K22" i="8"/>
  <c r="L22" i="8"/>
  <c r="M22" i="8"/>
  <c r="N22" i="8"/>
  <c r="O22" i="8"/>
  <c r="T22" i="8"/>
  <c r="U19" i="8" s="1"/>
  <c r="B22" i="8"/>
  <c r="U24" i="3" l="1"/>
  <c r="U32" i="3"/>
  <c r="U91" i="7"/>
  <c r="U75" i="2"/>
  <c r="U148" i="2"/>
  <c r="U67" i="2"/>
  <c r="U113" i="8"/>
  <c r="U94" i="8"/>
  <c r="U34" i="8"/>
  <c r="U15" i="8"/>
  <c r="U57" i="7"/>
  <c r="U81" i="7"/>
  <c r="U61" i="7"/>
  <c r="U33" i="5"/>
  <c r="U11" i="5"/>
  <c r="U56" i="5"/>
  <c r="U7" i="5"/>
  <c r="U56" i="4"/>
  <c r="U48" i="4"/>
  <c r="U30" i="4"/>
  <c r="U12" i="4"/>
  <c r="U31" i="4"/>
  <c r="U11" i="4"/>
  <c r="U19" i="4"/>
  <c r="U38" i="4"/>
  <c r="U4" i="4"/>
  <c r="U20" i="4"/>
  <c r="U25" i="3"/>
  <c r="U33" i="3"/>
  <c r="U28" i="3"/>
  <c r="U40" i="3"/>
  <c r="U29" i="3"/>
  <c r="U218" i="2"/>
  <c r="U177" i="2"/>
  <c r="U169" i="2"/>
  <c r="U156" i="2"/>
  <c r="U94" i="2"/>
  <c r="U86" i="2"/>
  <c r="U4" i="2"/>
  <c r="U13" i="2"/>
  <c r="U5" i="2"/>
  <c r="U112" i="2"/>
  <c r="U196" i="2"/>
  <c r="U18" i="2"/>
  <c r="U10" i="2"/>
  <c r="U40" i="2"/>
  <c r="U80" i="2"/>
  <c r="U72" i="2"/>
  <c r="U84" i="2"/>
  <c r="U93" i="2"/>
  <c r="U85" i="2"/>
  <c r="U108" i="2"/>
  <c r="U155" i="2"/>
  <c r="U147" i="2"/>
  <c r="U174" i="2"/>
  <c r="U166" i="2"/>
  <c r="U192" i="2"/>
  <c r="U17" i="2"/>
  <c r="U9" i="2"/>
  <c r="U36" i="2"/>
  <c r="U79" i="2"/>
  <c r="U71" i="2"/>
  <c r="U98" i="2"/>
  <c r="U90" i="2"/>
  <c r="U120" i="2"/>
  <c r="U160" i="2"/>
  <c r="U152" i="2"/>
  <c r="U164" i="2"/>
  <c r="U173" i="2"/>
  <c r="U165" i="2"/>
  <c r="U188" i="2"/>
  <c r="U28" i="2"/>
  <c r="U14" i="2"/>
  <c r="U6" i="2"/>
  <c r="U32" i="2"/>
  <c r="U76" i="2"/>
  <c r="U68" i="2"/>
  <c r="U97" i="2"/>
  <c r="U89" i="2"/>
  <c r="U116" i="2"/>
  <c r="U159" i="2"/>
  <c r="U151" i="2"/>
  <c r="U178" i="2"/>
  <c r="U170" i="2"/>
  <c r="U200" i="2"/>
  <c r="U82" i="8"/>
  <c r="U78" i="8"/>
  <c r="U74" i="8"/>
  <c r="U70" i="8"/>
  <c r="U67" i="8"/>
  <c r="U81" i="8"/>
  <c r="U77" i="8"/>
  <c r="U73" i="8"/>
  <c r="U69" i="8"/>
  <c r="U80" i="8"/>
  <c r="U76" i="8"/>
  <c r="U72" i="8"/>
  <c r="U68" i="8"/>
  <c r="U71" i="8"/>
  <c r="U83" i="8"/>
  <c r="U79" i="8"/>
  <c r="U38" i="7"/>
  <c r="U34" i="7"/>
  <c r="U30" i="7"/>
  <c r="U26" i="7"/>
  <c r="U41" i="7"/>
  <c r="U37" i="7"/>
  <c r="U33" i="7"/>
  <c r="U29" i="7"/>
  <c r="U25" i="7"/>
  <c r="U40" i="7"/>
  <c r="U36" i="7"/>
  <c r="U32" i="7"/>
  <c r="U28" i="7"/>
  <c r="U39" i="7"/>
  <c r="U35" i="7"/>
  <c r="U31" i="7"/>
  <c r="U109" i="7"/>
  <c r="U113" i="7"/>
  <c r="U117" i="7"/>
  <c r="U121" i="7"/>
  <c r="U110" i="7"/>
  <c r="U114" i="7"/>
  <c r="U118" i="7"/>
  <c r="U122" i="7"/>
  <c r="U111" i="7"/>
  <c r="U115" i="7"/>
  <c r="U119" i="7"/>
  <c r="U123" i="7"/>
  <c r="U116" i="7"/>
  <c r="U112" i="7"/>
  <c r="U120" i="7"/>
  <c r="U108" i="7"/>
  <c r="U107" i="7"/>
  <c r="U126" i="2"/>
  <c r="U5" i="3"/>
  <c r="U75" i="8"/>
  <c r="U138" i="2"/>
  <c r="U214" i="2"/>
  <c r="U27" i="7"/>
  <c r="U20" i="3"/>
  <c r="U16" i="3"/>
  <c r="U12" i="3"/>
  <c r="U8" i="3"/>
  <c r="U4" i="3"/>
  <c r="U19" i="3"/>
  <c r="U15" i="3"/>
  <c r="U11" i="3"/>
  <c r="U7" i="3"/>
  <c r="U18" i="3"/>
  <c r="U14" i="3"/>
  <c r="U10" i="3"/>
  <c r="U6" i="3"/>
  <c r="U47" i="2"/>
  <c r="U51" i="2"/>
  <c r="U55" i="2"/>
  <c r="U59" i="2"/>
  <c r="U49" i="2"/>
  <c r="U48" i="2"/>
  <c r="U52" i="2"/>
  <c r="U56" i="2"/>
  <c r="U60" i="2"/>
  <c r="U45" i="2"/>
  <c r="U44" i="2"/>
  <c r="U53" i="2"/>
  <c r="U57" i="2"/>
  <c r="U50" i="2"/>
  <c r="U58" i="2"/>
  <c r="U13" i="3"/>
  <c r="U67" i="5"/>
  <c r="U71" i="5"/>
  <c r="U75" i="5"/>
  <c r="U79" i="5"/>
  <c r="U66" i="5"/>
  <c r="U68" i="5"/>
  <c r="U72" i="5"/>
  <c r="U76" i="5"/>
  <c r="U80" i="5"/>
  <c r="U69" i="5"/>
  <c r="U73" i="5"/>
  <c r="U77" i="5"/>
  <c r="U81" i="5"/>
  <c r="U82" i="5"/>
  <c r="U70" i="5"/>
  <c r="U74" i="5"/>
  <c r="U127" i="2"/>
  <c r="U131" i="2"/>
  <c r="U135" i="2"/>
  <c r="U139" i="2"/>
  <c r="U128" i="2"/>
  <c r="U132" i="2"/>
  <c r="U136" i="2"/>
  <c r="U140" i="2"/>
  <c r="U125" i="2"/>
  <c r="U129" i="2"/>
  <c r="U133" i="2"/>
  <c r="U137" i="2"/>
  <c r="U124" i="2"/>
  <c r="U207" i="2"/>
  <c r="U211" i="2"/>
  <c r="U215" i="2"/>
  <c r="U219" i="2"/>
  <c r="U208" i="2"/>
  <c r="U212" i="2"/>
  <c r="U216" i="2"/>
  <c r="U220" i="2"/>
  <c r="U205" i="2"/>
  <c r="U209" i="2"/>
  <c r="U213" i="2"/>
  <c r="U217" i="2"/>
  <c r="U204" i="2"/>
  <c r="U54" i="2"/>
  <c r="U130" i="2"/>
  <c r="U206" i="2"/>
  <c r="U17" i="3"/>
  <c r="U78" i="5"/>
  <c r="U61" i="8"/>
  <c r="U57" i="8"/>
  <c r="U53" i="8"/>
  <c r="U49" i="8"/>
  <c r="U60" i="8"/>
  <c r="U56" i="8"/>
  <c r="U52" i="8"/>
  <c r="U48" i="8"/>
  <c r="U45" i="8"/>
  <c r="U59" i="8"/>
  <c r="U55" i="8"/>
  <c r="U51" i="8"/>
  <c r="U47" i="8"/>
  <c r="U19" i="7"/>
  <c r="U15" i="7"/>
  <c r="U11" i="7"/>
  <c r="U7" i="7"/>
  <c r="U18" i="7"/>
  <c r="U14" i="7"/>
  <c r="U10" i="7"/>
  <c r="U6" i="7"/>
  <c r="U21" i="7"/>
  <c r="U17" i="7"/>
  <c r="U13" i="7"/>
  <c r="U9" i="7"/>
  <c r="U5" i="7"/>
  <c r="U35" i="2"/>
  <c r="U27" i="2"/>
  <c r="U119" i="2"/>
  <c r="U115" i="2"/>
  <c r="U111" i="2"/>
  <c r="U107" i="2"/>
  <c r="U199" i="2"/>
  <c r="U195" i="2"/>
  <c r="U191" i="2"/>
  <c r="U187" i="2"/>
  <c r="U55" i="4"/>
  <c r="U12" i="7"/>
  <c r="U58" i="8"/>
  <c r="U98" i="8"/>
  <c r="U88" i="7"/>
  <c r="U92" i="7"/>
  <c r="U96" i="7"/>
  <c r="U100" i="7"/>
  <c r="U87" i="7"/>
  <c r="U89" i="7"/>
  <c r="U93" i="7"/>
  <c r="U97" i="7"/>
  <c r="U101" i="7"/>
  <c r="U90" i="7"/>
  <c r="U94" i="7"/>
  <c r="U98" i="7"/>
  <c r="U102" i="7"/>
  <c r="U49" i="5"/>
  <c r="U53" i="5"/>
  <c r="U57" i="5"/>
  <c r="U61" i="5"/>
  <c r="U50" i="5"/>
  <c r="U54" i="5"/>
  <c r="U58" i="5"/>
  <c r="U62" i="5"/>
  <c r="U47" i="5"/>
  <c r="U51" i="5"/>
  <c r="U55" i="5"/>
  <c r="U59" i="5"/>
  <c r="U46" i="5"/>
  <c r="U39" i="2"/>
  <c r="U31" i="2"/>
  <c r="U18" i="8"/>
  <c r="U14" i="8"/>
  <c r="U10" i="8"/>
  <c r="U6" i="8"/>
  <c r="U21" i="8"/>
  <c r="U17" i="8"/>
  <c r="U13" i="8"/>
  <c r="U9" i="8"/>
  <c r="U5" i="8"/>
  <c r="U20" i="8"/>
  <c r="U16" i="8"/>
  <c r="U12" i="8"/>
  <c r="U8" i="8"/>
  <c r="U41" i="8"/>
  <c r="U37" i="8"/>
  <c r="U33" i="8"/>
  <c r="U29" i="8"/>
  <c r="U25" i="8"/>
  <c r="U40" i="8"/>
  <c r="U36" i="8"/>
  <c r="U32" i="8"/>
  <c r="U28" i="8"/>
  <c r="U39" i="8"/>
  <c r="U35" i="8"/>
  <c r="U31" i="8"/>
  <c r="U27" i="8"/>
  <c r="U116" i="8"/>
  <c r="U120" i="8"/>
  <c r="U114" i="8"/>
  <c r="U112" i="8"/>
  <c r="U108" i="8"/>
  <c r="U117" i="8"/>
  <c r="U121" i="8"/>
  <c r="U111" i="8"/>
  <c r="U107" i="8"/>
  <c r="U118" i="8"/>
  <c r="U122" i="8"/>
  <c r="U110" i="8"/>
  <c r="U70" i="7"/>
  <c r="U74" i="7"/>
  <c r="U78" i="7"/>
  <c r="U82" i="7"/>
  <c r="U71" i="7"/>
  <c r="U75" i="7"/>
  <c r="U79" i="7"/>
  <c r="U83" i="7"/>
  <c r="U68" i="7"/>
  <c r="U72" i="7"/>
  <c r="U76" i="7"/>
  <c r="U80" i="7"/>
  <c r="U67" i="7"/>
  <c r="U26" i="5"/>
  <c r="U30" i="5"/>
  <c r="U34" i="5"/>
  <c r="U38" i="5"/>
  <c r="U25" i="5"/>
  <c r="U27" i="5"/>
  <c r="U31" i="5"/>
  <c r="U35" i="5"/>
  <c r="U39" i="5"/>
  <c r="U28" i="5"/>
  <c r="U32" i="5"/>
  <c r="U36" i="5"/>
  <c r="U40" i="5"/>
  <c r="U37" i="4"/>
  <c r="U33" i="4"/>
  <c r="U29" i="4"/>
  <c r="U25" i="4"/>
  <c r="U40" i="4"/>
  <c r="U36" i="4"/>
  <c r="U32" i="4"/>
  <c r="U28" i="4"/>
  <c r="U24" i="4"/>
  <c r="U20" i="2"/>
  <c r="U16" i="2"/>
  <c r="U12" i="2"/>
  <c r="U8" i="2"/>
  <c r="U38" i="2"/>
  <c r="U34" i="2"/>
  <c r="U30" i="2"/>
  <c r="U26" i="2"/>
  <c r="U78" i="2"/>
  <c r="U74" i="2"/>
  <c r="U70" i="2"/>
  <c r="U66" i="2"/>
  <c r="U100" i="2"/>
  <c r="U96" i="2"/>
  <c r="U92" i="2"/>
  <c r="U88" i="2"/>
  <c r="U118" i="2"/>
  <c r="U114" i="2"/>
  <c r="U110" i="2"/>
  <c r="U106" i="2"/>
  <c r="U158" i="2"/>
  <c r="U154" i="2"/>
  <c r="U150" i="2"/>
  <c r="U146" i="2"/>
  <c r="U180" i="2"/>
  <c r="U176" i="2"/>
  <c r="U172" i="2"/>
  <c r="U168" i="2"/>
  <c r="U198" i="2"/>
  <c r="U194" i="2"/>
  <c r="U190" i="2"/>
  <c r="U186" i="2"/>
  <c r="U26" i="3"/>
  <c r="U30" i="3"/>
  <c r="U7" i="4"/>
  <c r="U26" i="4"/>
  <c r="U34" i="4"/>
  <c r="U60" i="4"/>
  <c r="U41" i="5"/>
  <c r="U48" i="5"/>
  <c r="U16" i="7"/>
  <c r="U77" i="7"/>
  <c r="U99" i="7"/>
  <c r="U7" i="8"/>
  <c r="U26" i="8"/>
  <c r="U46" i="8"/>
  <c r="U119" i="8"/>
  <c r="U45" i="4"/>
  <c r="U49" i="4"/>
  <c r="U53" i="4"/>
  <c r="U57" i="4"/>
  <c r="U44" i="4"/>
  <c r="U46" i="4"/>
  <c r="U50" i="4"/>
  <c r="U54" i="4"/>
  <c r="U58" i="4"/>
  <c r="U47" i="4"/>
  <c r="U101" i="8"/>
  <c r="U97" i="8"/>
  <c r="U93" i="8"/>
  <c r="U89" i="8"/>
  <c r="U100" i="8"/>
  <c r="U96" i="8"/>
  <c r="U92" i="8"/>
  <c r="U88" i="8"/>
  <c r="U103" i="8"/>
  <c r="U99" i="8"/>
  <c r="U95" i="8"/>
  <c r="U91" i="8"/>
  <c r="U87" i="8"/>
  <c r="U46" i="7"/>
  <c r="U50" i="7"/>
  <c r="U54" i="7"/>
  <c r="U58" i="7"/>
  <c r="U45" i="7"/>
  <c r="U47" i="7"/>
  <c r="U51" i="7"/>
  <c r="U55" i="7"/>
  <c r="U59" i="7"/>
  <c r="U48" i="7"/>
  <c r="U52" i="7"/>
  <c r="U56" i="7"/>
  <c r="U60" i="7"/>
  <c r="U8" i="5"/>
  <c r="U12" i="5"/>
  <c r="U16" i="5"/>
  <c r="U20" i="5"/>
  <c r="U9" i="5"/>
  <c r="U13" i="5"/>
  <c r="U17" i="5"/>
  <c r="U21" i="5"/>
  <c r="U6" i="5"/>
  <c r="U10" i="5"/>
  <c r="U14" i="5"/>
  <c r="U18" i="5"/>
  <c r="U5" i="5"/>
  <c r="U18" i="4"/>
  <c r="U14" i="4"/>
  <c r="U10" i="4"/>
  <c r="U6" i="4"/>
  <c r="U17" i="4"/>
  <c r="U13" i="4"/>
  <c r="U9" i="4"/>
  <c r="U5" i="4"/>
  <c r="U39" i="3"/>
  <c r="U35" i="3"/>
  <c r="U38" i="3"/>
  <c r="U34" i="3"/>
  <c r="U19" i="2"/>
  <c r="U15" i="2"/>
  <c r="U11" i="2"/>
  <c r="U24" i="2"/>
  <c r="U37" i="2"/>
  <c r="U33" i="2"/>
  <c r="U29" i="2"/>
  <c r="U64" i="2"/>
  <c r="U77" i="2"/>
  <c r="U73" i="2"/>
  <c r="U69" i="2"/>
  <c r="U99" i="2"/>
  <c r="U95" i="2"/>
  <c r="U91" i="2"/>
  <c r="U104" i="2"/>
  <c r="U117" i="2"/>
  <c r="U113" i="2"/>
  <c r="U109" i="2"/>
  <c r="U144" i="2"/>
  <c r="U157" i="2"/>
  <c r="U153" i="2"/>
  <c r="U149" i="2"/>
  <c r="U179" i="2"/>
  <c r="U175" i="2"/>
  <c r="U171" i="2"/>
  <c r="U184" i="2"/>
  <c r="U197" i="2"/>
  <c r="U193" i="2"/>
  <c r="U189" i="2"/>
  <c r="U27" i="3"/>
  <c r="U31" i="3"/>
  <c r="U37" i="3"/>
  <c r="U8" i="4"/>
  <c r="U16" i="4"/>
  <c r="U27" i="4"/>
  <c r="U35" i="4"/>
  <c r="U59" i="4"/>
  <c r="U51" i="4"/>
  <c r="U15" i="5"/>
  <c r="U37" i="5"/>
  <c r="U60" i="5"/>
  <c r="U20" i="7"/>
  <c r="U49" i="7"/>
  <c r="U73" i="7"/>
  <c r="U95" i="7"/>
  <c r="U11" i="8"/>
  <c r="U30" i="8"/>
  <c r="U50" i="8"/>
  <c r="U90" i="8"/>
  <c r="U109" i="8"/>
  <c r="U115" i="8"/>
  <c r="B26" i="1"/>
  <c r="F26" i="1"/>
  <c r="J26" i="1"/>
  <c r="N26" i="1"/>
  <c r="C27" i="1"/>
  <c r="E27" i="1"/>
  <c r="G27" i="1"/>
  <c r="I27" i="1"/>
  <c r="K27" i="1"/>
  <c r="M27" i="1"/>
  <c r="O27" i="1"/>
  <c r="B28" i="1"/>
  <c r="C29" i="1"/>
  <c r="E29" i="1"/>
  <c r="G29" i="1"/>
  <c r="I29" i="1"/>
  <c r="K29" i="1"/>
  <c r="M29" i="1"/>
  <c r="O29" i="1"/>
  <c r="B30" i="1"/>
  <c r="F30" i="1"/>
  <c r="J30" i="1"/>
  <c r="N30" i="1"/>
  <c r="C31" i="1"/>
  <c r="E31" i="1"/>
  <c r="G31" i="1"/>
  <c r="I31" i="1"/>
  <c r="K31" i="1"/>
  <c r="M31" i="1"/>
  <c r="O31" i="1"/>
  <c r="B32" i="1"/>
  <c r="C33" i="1"/>
  <c r="E33" i="1"/>
  <c r="G33" i="1"/>
  <c r="I33" i="1"/>
  <c r="K33" i="1"/>
  <c r="M33" i="1"/>
  <c r="O33" i="1"/>
  <c r="B34" i="1"/>
  <c r="F34" i="1"/>
  <c r="J34" i="1"/>
  <c r="N34" i="1"/>
  <c r="C35" i="1"/>
  <c r="E35" i="1"/>
  <c r="G35" i="1"/>
  <c r="I35" i="1"/>
  <c r="K35" i="1"/>
  <c r="M35" i="1"/>
  <c r="O35" i="1"/>
  <c r="B36" i="1"/>
  <c r="C37" i="1"/>
  <c r="E37" i="1"/>
  <c r="G37" i="1"/>
  <c r="I37" i="1"/>
  <c r="K37" i="1"/>
  <c r="M37" i="1"/>
  <c r="O37" i="1"/>
  <c r="B38" i="1"/>
  <c r="F38" i="1"/>
  <c r="J38" i="1"/>
  <c r="N38" i="1"/>
  <c r="C39" i="1"/>
  <c r="E39" i="1"/>
  <c r="G39" i="1"/>
  <c r="I39" i="1"/>
  <c r="K39" i="1"/>
  <c r="M39" i="1"/>
  <c r="O39" i="1"/>
  <c r="B40" i="1"/>
  <c r="C41" i="1"/>
  <c r="E41" i="1"/>
  <c r="G41" i="1"/>
  <c r="I41" i="1"/>
  <c r="K41" i="1"/>
  <c r="M41" i="1"/>
  <c r="O41" i="1"/>
  <c r="C25" i="1"/>
  <c r="E25" i="1"/>
  <c r="G25" i="1"/>
  <c r="I25" i="1"/>
  <c r="K25" i="1"/>
  <c r="M25" i="1"/>
  <c r="O25" i="1"/>
  <c r="B25" i="1"/>
  <c r="C20" i="1"/>
  <c r="C22" i="1" s="1"/>
  <c r="D20" i="1"/>
  <c r="D22" i="1" s="1"/>
  <c r="E20" i="1"/>
  <c r="E22" i="1" s="1"/>
  <c r="F20" i="1"/>
  <c r="F22" i="1" s="1"/>
  <c r="G20" i="1"/>
  <c r="G22" i="1" s="1"/>
  <c r="H20" i="1"/>
  <c r="H22" i="1" s="1"/>
  <c r="I20" i="1"/>
  <c r="I22" i="1" s="1"/>
  <c r="J20" i="1"/>
  <c r="J22" i="1" s="1"/>
  <c r="K20" i="1"/>
  <c r="K22" i="1" s="1"/>
  <c r="L20" i="1"/>
  <c r="L22" i="1" s="1"/>
  <c r="M20" i="1"/>
  <c r="M22" i="1" s="1"/>
  <c r="N20" i="1"/>
  <c r="N22" i="1" s="1"/>
  <c r="O20" i="1"/>
  <c r="O22" i="1" s="1"/>
  <c r="P20" i="1"/>
  <c r="P22" i="1" s="1"/>
  <c r="B20" i="1"/>
  <c r="B22" i="1" s="1"/>
  <c r="U124" i="8" l="1"/>
  <c r="U61" i="4"/>
  <c r="U21" i="4"/>
  <c r="U41" i="3"/>
  <c r="U81" i="2"/>
  <c r="U41" i="2"/>
  <c r="U21" i="2"/>
  <c r="U101" i="2"/>
  <c r="U181" i="2"/>
  <c r="H40" i="1"/>
  <c r="P36" i="1"/>
  <c r="H36" i="1"/>
  <c r="L32" i="1"/>
  <c r="D32" i="1"/>
  <c r="H28" i="1"/>
  <c r="D28" i="1"/>
  <c r="U41" i="4"/>
  <c r="U104" i="7"/>
  <c r="U22" i="7"/>
  <c r="U141" i="2"/>
  <c r="U83" i="5"/>
  <c r="U21" i="3"/>
  <c r="N25" i="1"/>
  <c r="J25" i="1"/>
  <c r="F25" i="1"/>
  <c r="P41" i="1"/>
  <c r="L41" i="1"/>
  <c r="H41" i="1"/>
  <c r="D41" i="1"/>
  <c r="O40" i="1"/>
  <c r="K40" i="1"/>
  <c r="G40" i="1"/>
  <c r="C40" i="1"/>
  <c r="N39" i="1"/>
  <c r="J39" i="1"/>
  <c r="F39" i="1"/>
  <c r="B39" i="1"/>
  <c r="M38" i="1"/>
  <c r="I38" i="1"/>
  <c r="E38" i="1"/>
  <c r="P37" i="1"/>
  <c r="L37" i="1"/>
  <c r="H37" i="1"/>
  <c r="D37" i="1"/>
  <c r="O36" i="1"/>
  <c r="K36" i="1"/>
  <c r="G36" i="1"/>
  <c r="C36" i="1"/>
  <c r="N35" i="1"/>
  <c r="J35" i="1"/>
  <c r="F35" i="1"/>
  <c r="B35" i="1"/>
  <c r="M34" i="1"/>
  <c r="I34" i="1"/>
  <c r="E34" i="1"/>
  <c r="P33" i="1"/>
  <c r="L33" i="1"/>
  <c r="H33" i="1"/>
  <c r="D33" i="1"/>
  <c r="O32" i="1"/>
  <c r="K32" i="1"/>
  <c r="G32" i="1"/>
  <c r="C32" i="1"/>
  <c r="N31" i="1"/>
  <c r="J31" i="1"/>
  <c r="F31" i="1"/>
  <c r="B31" i="1"/>
  <c r="M30" i="1"/>
  <c r="I30" i="1"/>
  <c r="E30" i="1"/>
  <c r="P29" i="1"/>
  <c r="L29" i="1"/>
  <c r="H29" i="1"/>
  <c r="D29" i="1"/>
  <c r="O28" i="1"/>
  <c r="K28" i="1"/>
  <c r="G28" i="1"/>
  <c r="C28" i="1"/>
  <c r="N27" i="1"/>
  <c r="J27" i="1"/>
  <c r="F27" i="1"/>
  <c r="B27" i="1"/>
  <c r="B42" i="1" s="1"/>
  <c r="M26" i="1"/>
  <c r="M42" i="1" s="1"/>
  <c r="I26" i="1"/>
  <c r="E26" i="1"/>
  <c r="E42" i="1" s="1"/>
  <c r="U161" i="2"/>
  <c r="U121" i="2"/>
  <c r="U62" i="7"/>
  <c r="U42" i="5"/>
  <c r="U22" i="8"/>
  <c r="U61" i="2"/>
  <c r="L40" i="1"/>
  <c r="D36" i="1"/>
  <c r="L28" i="1"/>
  <c r="F40" i="1"/>
  <c r="L34" i="1"/>
  <c r="N32" i="1"/>
  <c r="D30" i="1"/>
  <c r="N28" i="1"/>
  <c r="P26" i="1"/>
  <c r="L26" i="1"/>
  <c r="D26" i="1"/>
  <c r="U201" i="2"/>
  <c r="U62" i="8"/>
  <c r="U84" i="7"/>
  <c r="P40" i="1"/>
  <c r="D40" i="1"/>
  <c r="L36" i="1"/>
  <c r="P32" i="1"/>
  <c r="H32" i="1"/>
  <c r="P28" i="1"/>
  <c r="U22" i="5"/>
  <c r="N40" i="1"/>
  <c r="J40" i="1"/>
  <c r="P38" i="1"/>
  <c r="L38" i="1"/>
  <c r="H38" i="1"/>
  <c r="D38" i="1"/>
  <c r="N36" i="1"/>
  <c r="J36" i="1"/>
  <c r="F36" i="1"/>
  <c r="P34" i="1"/>
  <c r="H34" i="1"/>
  <c r="D34" i="1"/>
  <c r="J32" i="1"/>
  <c r="F32" i="1"/>
  <c r="P30" i="1"/>
  <c r="L30" i="1"/>
  <c r="H30" i="1"/>
  <c r="J28" i="1"/>
  <c r="F28" i="1"/>
  <c r="H26" i="1"/>
  <c r="P25" i="1"/>
  <c r="L25" i="1"/>
  <c r="H25" i="1"/>
  <c r="D25" i="1"/>
  <c r="N41" i="1"/>
  <c r="J41" i="1"/>
  <c r="F41" i="1"/>
  <c r="B41" i="1"/>
  <c r="M40" i="1"/>
  <c r="I40" i="1"/>
  <c r="E40" i="1"/>
  <c r="P39" i="1"/>
  <c r="L39" i="1"/>
  <c r="H39" i="1"/>
  <c r="D39" i="1"/>
  <c r="O38" i="1"/>
  <c r="K38" i="1"/>
  <c r="G38" i="1"/>
  <c r="C38" i="1"/>
  <c r="N37" i="1"/>
  <c r="J37" i="1"/>
  <c r="F37" i="1"/>
  <c r="B37" i="1"/>
  <c r="M36" i="1"/>
  <c r="I36" i="1"/>
  <c r="E36" i="1"/>
  <c r="P35" i="1"/>
  <c r="L35" i="1"/>
  <c r="H35" i="1"/>
  <c r="D35" i="1"/>
  <c r="O34" i="1"/>
  <c r="K34" i="1"/>
  <c r="G34" i="1"/>
  <c r="C34" i="1"/>
  <c r="N33" i="1"/>
  <c r="J33" i="1"/>
  <c r="F33" i="1"/>
  <c r="B33" i="1"/>
  <c r="M32" i="1"/>
  <c r="I32" i="1"/>
  <c r="E32" i="1"/>
  <c r="P31" i="1"/>
  <c r="L31" i="1"/>
  <c r="H31" i="1"/>
  <c r="D31" i="1"/>
  <c r="O30" i="1"/>
  <c r="K30" i="1"/>
  <c r="G30" i="1"/>
  <c r="C30" i="1"/>
  <c r="C42" i="1" s="1"/>
  <c r="N29" i="1"/>
  <c r="J29" i="1"/>
  <c r="F29" i="1"/>
  <c r="B29" i="1"/>
  <c r="M28" i="1"/>
  <c r="I28" i="1"/>
  <c r="I42" i="1" s="1"/>
  <c r="E28" i="1"/>
  <c r="P27" i="1"/>
  <c r="L27" i="1"/>
  <c r="H27" i="1"/>
  <c r="D27" i="1"/>
  <c r="O26" i="1"/>
  <c r="O42" i="1" s="1"/>
  <c r="K26" i="1"/>
  <c r="K42" i="1" s="1"/>
  <c r="G26" i="1"/>
  <c r="G42" i="1" s="1"/>
  <c r="C26" i="1"/>
  <c r="U104" i="8"/>
  <c r="U42" i="8"/>
  <c r="U63" i="5"/>
  <c r="U221" i="2"/>
  <c r="U124" i="7"/>
  <c r="U42" i="7"/>
  <c r="U84" i="8"/>
  <c r="F42" i="1" l="1"/>
  <c r="D42" i="1"/>
  <c r="J42" i="1"/>
  <c r="N42" i="1"/>
  <c r="P42" i="1"/>
  <c r="H42" i="1"/>
  <c r="L42" i="1"/>
</calcChain>
</file>

<file path=xl/sharedStrings.xml><?xml version="1.0" encoding="utf-8"?>
<sst xmlns="http://schemas.openxmlformats.org/spreadsheetml/2006/main" count="804" uniqueCount="59">
  <si>
    <t>Samtals</t>
  </si>
  <si>
    <t>Höfuðborgarsvæðið</t>
  </si>
  <si>
    <t>Vesturland</t>
  </si>
  <si>
    <t>Vestfirðir</t>
  </si>
  <si>
    <t>Norðurland vestra</t>
  </si>
  <si>
    <t>Norðurland eystra</t>
  </si>
  <si>
    <t>Austurland</t>
  </si>
  <si>
    <t>Suðurland</t>
  </si>
  <si>
    <t>Landsbyggðin</t>
  </si>
  <si>
    <t>Konur</t>
  </si>
  <si>
    <t>Karlar</t>
  </si>
  <si>
    <t>Landsbyggðin:</t>
  </si>
  <si>
    <t>Höfuðborgarsvæðið:</t>
  </si>
  <si>
    <t>Reykjavík</t>
  </si>
  <si>
    <t>Nágrannasveitarfélög Reykjavíkur</t>
  </si>
  <si>
    <t>Landbúnaður</t>
  </si>
  <si>
    <t>Fiskveiðar</t>
  </si>
  <si>
    <t>Fiskvinnsla</t>
  </si>
  <si>
    <t>Mannvirkjagerð</t>
  </si>
  <si>
    <t>Fræðslustarfsemi</t>
  </si>
  <si>
    <t>Verslun og viðgerðir</t>
  </si>
  <si>
    <t>Atvinnulausir eftir atvinnugreinum</t>
  </si>
  <si>
    <t>Atvinnulausir eftir atvinnugreinum og búsetu</t>
  </si>
  <si>
    <t>Atvinnulausir eftir atvinnugreinum og kyni</t>
  </si>
  <si>
    <t>Atvinnulausir eftir atvinnugreinum og aldri</t>
  </si>
  <si>
    <t>Atvinnulausir eftir atvinnugreinum, búsetu og kyni</t>
  </si>
  <si>
    <t>Atvinnulausir eftir atvinnugreinum, búsetu og aldri</t>
  </si>
  <si>
    <t>Atvinnulausir eftir atvinnugreinum, kyni og aldri</t>
  </si>
  <si>
    <t>Suðurnes</t>
  </si>
  <si>
    <t xml:space="preserve"> </t>
  </si>
  <si>
    <t>Iðnaður og hráefnavinnsla</t>
  </si>
  <si>
    <t>Veitur og endurvinnsla</t>
  </si>
  <si>
    <t>Flutningastarfsemi</t>
  </si>
  <si>
    <t>Gisting og veitingar</t>
  </si>
  <si>
    <t>Upplýsingar og fjarskipti</t>
  </si>
  <si>
    <t>Leigustarfsemi og ýmis sérh. þj.</t>
  </si>
  <si>
    <t>Menningar, íþr., félagastarfsemi</t>
  </si>
  <si>
    <t>Opinb. stjórnsýsla</t>
  </si>
  <si>
    <t>Heilbrigðisstarfsemi</t>
  </si>
  <si>
    <t>ÍSAT 2008</t>
  </si>
  <si>
    <t>Fjármála- og fasteignaþjónusta</t>
  </si>
  <si>
    <t>Sérfræðiþjónusta</t>
  </si>
  <si>
    <t>Fjármála- og tryggingaþjónusta</t>
  </si>
  <si>
    <t>Sérfræðistarfsemi, fasteignir</t>
  </si>
  <si>
    <t>Verslun, viðg. vélkn. ökutækja</t>
  </si>
  <si>
    <t>Fjármála- og tryggingastarfs.</t>
  </si>
  <si>
    <t>Sérfræðistarfsemi, fasteignaþj.</t>
  </si>
  <si>
    <t>Félög, menning, persónul. þjón.</t>
  </si>
  <si>
    <t>Opinber stjórnsýsla</t>
  </si>
  <si>
    <t>Heilbrigðis- og félagastarfsemi</t>
  </si>
  <si>
    <t>Óvíst/ekki á vinnumarkaði</t>
  </si>
  <si>
    <t>Heilbrigðis- og félagsþjónusta</t>
  </si>
  <si>
    <t>16-29 ára</t>
  </si>
  <si>
    <t>30-49 ára</t>
  </si>
  <si>
    <t>50 ára og eldri</t>
  </si>
  <si>
    <t>Samtals; gildar upplýsingar</t>
  </si>
  <si>
    <t>Heildarfjöldi</t>
  </si>
  <si>
    <t>Hlutfallsleg skipting</t>
  </si>
  <si>
    <t>Hlutfalls-tölur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</si>
</sst>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Times New Roman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Calibri"/>
      <family val="2"/>
    </font>
    <font>
      <b/>
      <i/>
      <sz val="10"/>
      <name val="Calibri"/>
      <family val="2"/>
    </font>
    <font>
      <i/>
      <sz val="9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05"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8" fillId="0" borderId="0"/>
    <xf numFmtId="0" fontId="5" fillId="0" borderId="0"/>
    <xf numFmtId="0" fontId="15" fillId="0" borderId="0"/>
    <xf numFmtId="0" fontId="15" fillId="0" borderId="0"/>
    <xf numFmtId="0" fontId="9" fillId="0" borderId="0"/>
    <xf numFmtId="0" fontId="10" fillId="0" borderId="0"/>
    <xf numFmtId="0" fontId="11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9" fontId="1" fillId="0" borderId="0" applyFont="0" applyFill="0" applyBorder="0" applyAlignment="0" applyProtection="0"/>
    <xf numFmtId="0" fontId="12" fillId="0" borderId="0"/>
    <xf numFmtId="0" fontId="13" fillId="0" borderId="0"/>
    <xf numFmtId="0" fontId="14" fillId="0" borderId="0"/>
    <xf numFmtId="0" fontId="16" fillId="0" borderId="0"/>
    <xf numFmtId="0" fontId="17" fillId="0" borderId="0"/>
    <xf numFmtId="0" fontId="18" fillId="0" borderId="0"/>
  </cellStyleXfs>
  <cellXfs count="36">
    <xf numFmtId="0" fontId="0" fillId="0" borderId="0" xfId="0"/>
    <xf numFmtId="0" fontId="3" fillId="0" borderId="0" xfId="0" applyFont="1" applyAlignment="1">
      <alignment wrapText="1"/>
    </xf>
    <xf numFmtId="0" fontId="1" fillId="0" borderId="0" xfId="0" applyFont="1"/>
    <xf numFmtId="0" fontId="4" fillId="0" borderId="0" xfId="0" applyFont="1"/>
    <xf numFmtId="0" fontId="19" fillId="0" borderId="0" xfId="0" applyFont="1" applyAlignment="1">
      <alignment wrapText="1"/>
    </xf>
    <xf numFmtId="0" fontId="21" fillId="0" borderId="0" xfId="0" applyFont="1"/>
    <xf numFmtId="0" fontId="20" fillId="0" borderId="0" xfId="0" applyFont="1"/>
    <xf numFmtId="0" fontId="21" fillId="0" borderId="0" xfId="0" applyFont="1" applyBorder="1"/>
    <xf numFmtId="3" fontId="21" fillId="0" borderId="0" xfId="0" applyNumberFormat="1" applyFont="1"/>
    <xf numFmtId="0" fontId="21" fillId="0" borderId="1" xfId="0" applyFont="1" applyBorder="1"/>
    <xf numFmtId="3" fontId="21" fillId="0" borderId="1" xfId="0" applyNumberFormat="1" applyFont="1" applyBorder="1"/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right" wrapText="1"/>
    </xf>
    <xf numFmtId="0" fontId="24" fillId="0" borderId="0" xfId="0" applyFont="1"/>
    <xf numFmtId="0" fontId="4" fillId="0" borderId="0" xfId="0" applyFont="1" applyBorder="1"/>
    <xf numFmtId="0" fontId="4" fillId="0" borderId="1" xfId="0" applyFont="1" applyBorder="1"/>
    <xf numFmtId="9" fontId="4" fillId="0" borderId="1" xfId="298" applyFont="1" applyBorder="1"/>
    <xf numFmtId="9" fontId="4" fillId="0" borderId="0" xfId="0" applyNumberFormat="1" applyFont="1"/>
    <xf numFmtId="3" fontId="20" fillId="0" borderId="1" xfId="0" applyNumberFormat="1" applyFont="1" applyBorder="1"/>
    <xf numFmtId="0" fontId="25" fillId="0" borderId="1" xfId="0" applyFont="1" applyBorder="1" applyAlignment="1"/>
    <xf numFmtId="0" fontId="21" fillId="0" borderId="0" xfId="0" applyFont="1" applyAlignment="1"/>
    <xf numFmtId="0" fontId="26" fillId="0" borderId="0" xfId="0" applyFont="1"/>
    <xf numFmtId="0" fontId="20" fillId="0" borderId="0" xfId="0" applyFont="1" applyFill="1"/>
    <xf numFmtId="3" fontId="20" fillId="0" borderId="3" xfId="0" applyNumberFormat="1" applyFont="1" applyBorder="1"/>
    <xf numFmtId="9" fontId="21" fillId="0" borderId="0" xfId="298" applyFont="1" applyBorder="1"/>
    <xf numFmtId="9" fontId="21" fillId="0" borderId="1" xfId="298" applyFont="1" applyBorder="1"/>
    <xf numFmtId="9" fontId="21" fillId="0" borderId="0" xfId="0" applyNumberFormat="1" applyFont="1"/>
    <xf numFmtId="3" fontId="21" fillId="0" borderId="4" xfId="0" applyNumberFormat="1" applyFont="1" applyBorder="1"/>
    <xf numFmtId="3" fontId="4" fillId="0" borderId="4" xfId="0" applyNumberFormat="1" applyFont="1" applyBorder="1"/>
    <xf numFmtId="9" fontId="4" fillId="0" borderId="0" xfId="298" applyFont="1" applyBorder="1"/>
    <xf numFmtId="9" fontId="1" fillId="0" borderId="0" xfId="0" applyNumberFormat="1" applyFont="1"/>
    <xf numFmtId="1" fontId="21" fillId="0" borderId="0" xfId="0" applyNumberFormat="1" applyFont="1"/>
    <xf numFmtId="1" fontId="21" fillId="0" borderId="1" xfId="0" applyNumberFormat="1" applyFont="1" applyBorder="1"/>
    <xf numFmtId="0" fontId="21" fillId="0" borderId="3" xfId="0" applyFont="1" applyBorder="1" applyAlignment="1"/>
    <xf numFmtId="1" fontId="4" fillId="0" borderId="0" xfId="0" applyNumberFormat="1" applyFont="1"/>
  </cellXfs>
  <cellStyles count="305">
    <cellStyle name="Normal" xfId="0" builtinId="0"/>
    <cellStyle name="Normal 10" xfId="1"/>
    <cellStyle name="Normal 10 2" xfId="2"/>
    <cellStyle name="Normal 10 3" xfId="3"/>
    <cellStyle name="Normal 10 4" xfId="4"/>
    <cellStyle name="Normal 11" xfId="5"/>
    <cellStyle name="Normal 11 2" xfId="6"/>
    <cellStyle name="Normal 11 3" xfId="7"/>
    <cellStyle name="Normal 11 4" xfId="8"/>
    <cellStyle name="Normal 12" xfId="9"/>
    <cellStyle name="Normal 12 2" xfId="10"/>
    <cellStyle name="Normal 12 3" xfId="11"/>
    <cellStyle name="Normal 12 4" xfId="12"/>
    <cellStyle name="Normal 13" xfId="13"/>
    <cellStyle name="Normal 13 2" xfId="14"/>
    <cellStyle name="Normal 13 3" xfId="15"/>
    <cellStyle name="Normal 13 4" xfId="16"/>
    <cellStyle name="Normal 14" xfId="17"/>
    <cellStyle name="Normal 14 2" xfId="18"/>
    <cellStyle name="Normal 14 3" xfId="19"/>
    <cellStyle name="Normal 14 4" xfId="20"/>
    <cellStyle name="Normal 15" xfId="21"/>
    <cellStyle name="Normal 15 2" xfId="22"/>
    <cellStyle name="Normal 15 3" xfId="23"/>
    <cellStyle name="Normal 15 4" xfId="24"/>
    <cellStyle name="Normal 16" xfId="25"/>
    <cellStyle name="Normal 16 2" xfId="26"/>
    <cellStyle name="Normal 16 3" xfId="27"/>
    <cellStyle name="Normal 16 4" xfId="28"/>
    <cellStyle name="Normal 17" xfId="29"/>
    <cellStyle name="Normal 17 2" xfId="30"/>
    <cellStyle name="Normal 17 3" xfId="31"/>
    <cellStyle name="Normal 17 4" xfId="32"/>
    <cellStyle name="Normal 18" xfId="33"/>
    <cellStyle name="Normal 18 2" xfId="34"/>
    <cellStyle name="Normal 18 3" xfId="35"/>
    <cellStyle name="Normal 18 4" xfId="36"/>
    <cellStyle name="Normal 19" xfId="37"/>
    <cellStyle name="Normal 19 2" xfId="38"/>
    <cellStyle name="Normal 19 3" xfId="39"/>
    <cellStyle name="Normal 19 4" xfId="40"/>
    <cellStyle name="Normal 2" xfId="41"/>
    <cellStyle name="Normal 2 2" xfId="42"/>
    <cellStyle name="Normal 20" xfId="43"/>
    <cellStyle name="Normal 20 2" xfId="44"/>
    <cellStyle name="Normal 20 3" xfId="45"/>
    <cellStyle name="Normal 20 4" xfId="46"/>
    <cellStyle name="Normal 21" xfId="47"/>
    <cellStyle name="Normal 21 2" xfId="48"/>
    <cellStyle name="Normal 21 3" xfId="49"/>
    <cellStyle name="Normal 21 4" xfId="50"/>
    <cellStyle name="Normal 22" xfId="51"/>
    <cellStyle name="Normal 22 2" xfId="52"/>
    <cellStyle name="Normal 22 3" xfId="53"/>
    <cellStyle name="Normal 22 4" xfId="54"/>
    <cellStyle name="Normal 23" xfId="55"/>
    <cellStyle name="Normal 23 2" xfId="56"/>
    <cellStyle name="Normal 23 3" xfId="57"/>
    <cellStyle name="Normal 23 4" xfId="58"/>
    <cellStyle name="Normal 24" xfId="59"/>
    <cellStyle name="Normal 24 2" xfId="60"/>
    <cellStyle name="Normal 24 3" xfId="61"/>
    <cellStyle name="Normal 24 4" xfId="62"/>
    <cellStyle name="Normal 25" xfId="63"/>
    <cellStyle name="Normal 25 2" xfId="64"/>
    <cellStyle name="Normal 25 3" xfId="65"/>
    <cellStyle name="Normal 25 4" xfId="66"/>
    <cellStyle name="Normal 26" xfId="67"/>
    <cellStyle name="Normal 26 2" xfId="68"/>
    <cellStyle name="Normal 26 3" xfId="69"/>
    <cellStyle name="Normal 26 4" xfId="70"/>
    <cellStyle name="Normal 27" xfId="71"/>
    <cellStyle name="Normal 27 2" xfId="72"/>
    <cellStyle name="Normal 27 3" xfId="73"/>
    <cellStyle name="Normal 27 4" xfId="74"/>
    <cellStyle name="Normal 28" xfId="75"/>
    <cellStyle name="Normal 28 2" xfId="76"/>
    <cellStyle name="Normal 28 3" xfId="77"/>
    <cellStyle name="Normal 28 4" xfId="78"/>
    <cellStyle name="Normal 29" xfId="79"/>
    <cellStyle name="Normal 29 2" xfId="80"/>
    <cellStyle name="Normal 29 3" xfId="81"/>
    <cellStyle name="Normal 29 4" xfId="82"/>
    <cellStyle name="Normal 3" xfId="83"/>
    <cellStyle name="Normal 3 2" xfId="84"/>
    <cellStyle name="Normal 3 3" xfId="85"/>
    <cellStyle name="Normal 3 4" xfId="86"/>
    <cellStyle name="Normal 30" xfId="87"/>
    <cellStyle name="Normal 30 2" xfId="88"/>
    <cellStyle name="Normal 30 3" xfId="89"/>
    <cellStyle name="Normal 30 4" xfId="90"/>
    <cellStyle name="Normal 31" xfId="91"/>
    <cellStyle name="Normal 31 2" xfId="92"/>
    <cellStyle name="Normal 31 3" xfId="93"/>
    <cellStyle name="Normal 31 4" xfId="94"/>
    <cellStyle name="Normal 32" xfId="95"/>
    <cellStyle name="Normal 32 2" xfId="96"/>
    <cellStyle name="Normal 32 3" xfId="97"/>
    <cellStyle name="Normal 32 4" xfId="98"/>
    <cellStyle name="Normal 33" xfId="99"/>
    <cellStyle name="Normal 33 2" xfId="100"/>
    <cellStyle name="Normal 33 3" xfId="101"/>
    <cellStyle name="Normal 33 4" xfId="102"/>
    <cellStyle name="Normal 34" xfId="103"/>
    <cellStyle name="Normal 34 2" xfId="104"/>
    <cellStyle name="Normal 34 3" xfId="105"/>
    <cellStyle name="Normal 34 4" xfId="106"/>
    <cellStyle name="Normal 35" xfId="107"/>
    <cellStyle name="Normal 35 2" xfId="108"/>
    <cellStyle name="Normal 35 3" xfId="109"/>
    <cellStyle name="Normal 35 4" xfId="110"/>
    <cellStyle name="Normal 36" xfId="111"/>
    <cellStyle name="Normal 36 2" xfId="112"/>
    <cellStyle name="Normal 36 3" xfId="113"/>
    <cellStyle name="Normal 36 4" xfId="114"/>
    <cellStyle name="Normal 37" xfId="115"/>
    <cellStyle name="Normal 37 2" xfId="116"/>
    <cellStyle name="Normal 37 3" xfId="117"/>
    <cellStyle name="Normal 37 4" xfId="118"/>
    <cellStyle name="Normal 38" xfId="119"/>
    <cellStyle name="Normal 38 2" xfId="120"/>
    <cellStyle name="Normal 38 3" xfId="121"/>
    <cellStyle name="Normal 38 4" xfId="122"/>
    <cellStyle name="Normal 39" xfId="123"/>
    <cellStyle name="Normal 4" xfId="124"/>
    <cellStyle name="Normal 40" xfId="125"/>
    <cellStyle name="Normal 41" xfId="126"/>
    <cellStyle name="Normal 42" xfId="127"/>
    <cellStyle name="Normal 43" xfId="128"/>
    <cellStyle name="Normal 44" xfId="129"/>
    <cellStyle name="Normal 45" xfId="304"/>
    <cellStyle name="Normal 5" xfId="130"/>
    <cellStyle name="Normal 6" xfId="131"/>
    <cellStyle name="Normal 6 2" xfId="132"/>
    <cellStyle name="Normal 6 3" xfId="133"/>
    <cellStyle name="Normal 6 4" xfId="134"/>
    <cellStyle name="Normal 7" xfId="135"/>
    <cellStyle name="Normal 7 2" xfId="136"/>
    <cellStyle name="Normal 7 3" xfId="137"/>
    <cellStyle name="Normal 7 4" xfId="138"/>
    <cellStyle name="Normal 8" xfId="139"/>
    <cellStyle name="Normal 8 2" xfId="140"/>
    <cellStyle name="Normal 8 3" xfId="141"/>
    <cellStyle name="Normal 8 4" xfId="142"/>
    <cellStyle name="Normal 9" xfId="143"/>
    <cellStyle name="Normal 9 2" xfId="144"/>
    <cellStyle name="Normal 9 3" xfId="145"/>
    <cellStyle name="Normal 9 4" xfId="146"/>
    <cellStyle name="Note 10" xfId="147"/>
    <cellStyle name="Note 10 2" xfId="148"/>
    <cellStyle name="Note 10 3" xfId="149"/>
    <cellStyle name="Note 10 4" xfId="150"/>
    <cellStyle name="Note 11" xfId="151"/>
    <cellStyle name="Note 11 2" xfId="152"/>
    <cellStyle name="Note 11 3" xfId="153"/>
    <cellStyle name="Note 11 4" xfId="154"/>
    <cellStyle name="Note 12" xfId="155"/>
    <cellStyle name="Note 12 2" xfId="156"/>
    <cellStyle name="Note 12 3" xfId="157"/>
    <cellStyle name="Note 12 4" xfId="158"/>
    <cellStyle name="Note 13" xfId="159"/>
    <cellStyle name="Note 13 2" xfId="160"/>
    <cellStyle name="Note 13 3" xfId="161"/>
    <cellStyle name="Note 13 4" xfId="162"/>
    <cellStyle name="Note 14" xfId="163"/>
    <cellStyle name="Note 14 2" xfId="164"/>
    <cellStyle name="Note 14 3" xfId="165"/>
    <cellStyle name="Note 14 4" xfId="166"/>
    <cellStyle name="Note 15" xfId="167"/>
    <cellStyle name="Note 15 2" xfId="168"/>
    <cellStyle name="Note 15 3" xfId="169"/>
    <cellStyle name="Note 15 4" xfId="170"/>
    <cellStyle name="Note 16" xfId="171"/>
    <cellStyle name="Note 16 2" xfId="172"/>
    <cellStyle name="Note 16 3" xfId="173"/>
    <cellStyle name="Note 16 4" xfId="174"/>
    <cellStyle name="Note 17" xfId="175"/>
    <cellStyle name="Note 17 2" xfId="176"/>
    <cellStyle name="Note 17 3" xfId="177"/>
    <cellStyle name="Note 17 4" xfId="178"/>
    <cellStyle name="Note 18" xfId="179"/>
    <cellStyle name="Note 18 2" xfId="180"/>
    <cellStyle name="Note 18 3" xfId="181"/>
    <cellStyle name="Note 18 4" xfId="182"/>
    <cellStyle name="Note 19" xfId="183"/>
    <cellStyle name="Note 19 2" xfId="184"/>
    <cellStyle name="Note 19 3" xfId="185"/>
    <cellStyle name="Note 19 4" xfId="186"/>
    <cellStyle name="Note 2" xfId="187"/>
    <cellStyle name="Note 2 2" xfId="188"/>
    <cellStyle name="Note 2 3" xfId="189"/>
    <cellStyle name="Note 2 4" xfId="190"/>
    <cellStyle name="Note 20" xfId="191"/>
    <cellStyle name="Note 20 2" xfId="192"/>
    <cellStyle name="Note 20 3" xfId="193"/>
    <cellStyle name="Note 20 4" xfId="194"/>
    <cellStyle name="Note 21" xfId="195"/>
    <cellStyle name="Note 21 2" xfId="196"/>
    <cellStyle name="Note 21 3" xfId="197"/>
    <cellStyle name="Note 21 4" xfId="198"/>
    <cellStyle name="Note 22" xfId="199"/>
    <cellStyle name="Note 22 2" xfId="200"/>
    <cellStyle name="Note 22 3" xfId="201"/>
    <cellStyle name="Note 22 4" xfId="202"/>
    <cellStyle name="Note 23" xfId="203"/>
    <cellStyle name="Note 23 2" xfId="204"/>
    <cellStyle name="Note 23 3" xfId="205"/>
    <cellStyle name="Note 23 4" xfId="206"/>
    <cellStyle name="Note 24" xfId="207"/>
    <cellStyle name="Note 24 2" xfId="208"/>
    <cellStyle name="Note 24 3" xfId="209"/>
    <cellStyle name="Note 24 4" xfId="210"/>
    <cellStyle name="Note 25" xfId="211"/>
    <cellStyle name="Note 25 2" xfId="212"/>
    <cellStyle name="Note 25 3" xfId="213"/>
    <cellStyle name="Note 25 4" xfId="214"/>
    <cellStyle name="Note 26" xfId="215"/>
    <cellStyle name="Note 26 2" xfId="216"/>
    <cellStyle name="Note 26 3" xfId="217"/>
    <cellStyle name="Note 26 4" xfId="218"/>
    <cellStyle name="Note 27" xfId="219"/>
    <cellStyle name="Note 27 2" xfId="220"/>
    <cellStyle name="Note 27 3" xfId="221"/>
    <cellStyle name="Note 27 4" xfId="222"/>
    <cellStyle name="Note 28" xfId="223"/>
    <cellStyle name="Note 28 2" xfId="224"/>
    <cellStyle name="Note 28 3" xfId="225"/>
    <cellStyle name="Note 28 4" xfId="226"/>
    <cellStyle name="Note 29" xfId="227"/>
    <cellStyle name="Note 29 2" xfId="228"/>
    <cellStyle name="Note 29 3" xfId="229"/>
    <cellStyle name="Note 29 4" xfId="230"/>
    <cellStyle name="Note 3" xfId="231"/>
    <cellStyle name="Note 3 2" xfId="232"/>
    <cellStyle name="Note 3 3" xfId="233"/>
    <cellStyle name="Note 3 4" xfId="234"/>
    <cellStyle name="Note 30" xfId="235"/>
    <cellStyle name="Note 30 2" xfId="236"/>
    <cellStyle name="Note 30 3" xfId="237"/>
    <cellStyle name="Note 30 4" xfId="238"/>
    <cellStyle name="Note 31" xfId="239"/>
    <cellStyle name="Note 31 2" xfId="240"/>
    <cellStyle name="Note 31 3" xfId="241"/>
    <cellStyle name="Note 31 4" xfId="242"/>
    <cellStyle name="Note 32" xfId="243"/>
    <cellStyle name="Note 32 2" xfId="244"/>
    <cellStyle name="Note 32 3" xfId="245"/>
    <cellStyle name="Note 32 4" xfId="246"/>
    <cellStyle name="Note 33" xfId="247"/>
    <cellStyle name="Note 33 2" xfId="248"/>
    <cellStyle name="Note 33 3" xfId="249"/>
    <cellStyle name="Note 33 4" xfId="250"/>
    <cellStyle name="Note 34" xfId="251"/>
    <cellStyle name="Note 34 2" xfId="252"/>
    <cellStyle name="Note 34 3" xfId="253"/>
    <cellStyle name="Note 34 4" xfId="254"/>
    <cellStyle name="Note 35" xfId="255"/>
    <cellStyle name="Note 35 2" xfId="256"/>
    <cellStyle name="Note 35 3" xfId="257"/>
    <cellStyle name="Note 35 4" xfId="258"/>
    <cellStyle name="Note 36" xfId="259"/>
    <cellStyle name="Note 36 2" xfId="260"/>
    <cellStyle name="Note 36 3" xfId="261"/>
    <cellStyle name="Note 36 4" xfId="262"/>
    <cellStyle name="Note 37" xfId="263"/>
    <cellStyle name="Note 37 2" xfId="264"/>
    <cellStyle name="Note 37 3" xfId="265"/>
    <cellStyle name="Note 37 4" xfId="266"/>
    <cellStyle name="Note 38" xfId="267"/>
    <cellStyle name="Note 38 2" xfId="268"/>
    <cellStyle name="Note 38 3" xfId="269"/>
    <cellStyle name="Note 38 4" xfId="270"/>
    <cellStyle name="Note 39" xfId="271"/>
    <cellStyle name="Note 4" xfId="272"/>
    <cellStyle name="Note 4 2" xfId="273"/>
    <cellStyle name="Note 4 3" xfId="274"/>
    <cellStyle name="Note 4 4" xfId="275"/>
    <cellStyle name="Note 40" xfId="276"/>
    <cellStyle name="Note 41" xfId="277"/>
    <cellStyle name="Note 5" xfId="278"/>
    <cellStyle name="Note 5 2" xfId="279"/>
    <cellStyle name="Note 5 3" xfId="280"/>
    <cellStyle name="Note 5 4" xfId="281"/>
    <cellStyle name="Note 6" xfId="282"/>
    <cellStyle name="Note 6 2" xfId="283"/>
    <cellStyle name="Note 6 3" xfId="284"/>
    <cellStyle name="Note 6 4" xfId="285"/>
    <cellStyle name="Note 7" xfId="286"/>
    <cellStyle name="Note 7 2" xfId="287"/>
    <cellStyle name="Note 7 3" xfId="288"/>
    <cellStyle name="Note 7 4" xfId="289"/>
    <cellStyle name="Note 8" xfId="290"/>
    <cellStyle name="Note 8 2" xfId="291"/>
    <cellStyle name="Note 8 3" xfId="292"/>
    <cellStyle name="Note 8 4" xfId="293"/>
    <cellStyle name="Note 9" xfId="294"/>
    <cellStyle name="Note 9 2" xfId="295"/>
    <cellStyle name="Note 9 3" xfId="296"/>
    <cellStyle name="Note 9 4" xfId="297"/>
    <cellStyle name="Percent" xfId="298" builtinId="5"/>
    <cellStyle name="Venjuleg 2" xfId="299"/>
    <cellStyle name="Venjuleg 3" xfId="300"/>
    <cellStyle name="Venjuleg 4" xfId="301"/>
    <cellStyle name="Venjuleg 5" xfId="302"/>
    <cellStyle name="Venjuleg 6" xfId="30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tabSelected="1" workbookViewId="0">
      <pane xSplit="1" ySplit="2" topLeftCell="B3" activePane="bottomRight" state="frozen"/>
      <selection pane="topRight"/>
      <selection pane="bottomLeft"/>
      <selection pane="bottomRight" activeCell="T3" sqref="T3"/>
    </sheetView>
  </sheetViews>
  <sheetFormatPr defaultRowHeight="12.75" x14ac:dyDescent="0.2"/>
  <cols>
    <col min="1" max="1" width="31.33203125" style="5" customWidth="1"/>
    <col min="2" max="16" width="8.33203125" style="5" customWidth="1"/>
    <col min="17" max="16384" width="9.33203125" style="5"/>
  </cols>
  <sheetData>
    <row r="1" spans="1:20" ht="35.25" customHeight="1" x14ac:dyDescent="0.25">
      <c r="A1" s="4" t="s">
        <v>21</v>
      </c>
    </row>
    <row r="2" spans="1:20" s="6" customFormat="1" ht="16.5" customHeight="1" x14ac:dyDescent="0.2">
      <c r="A2" s="6" t="s">
        <v>39</v>
      </c>
      <c r="B2" s="23">
        <v>2000</v>
      </c>
      <c r="C2" s="23">
        <v>2001</v>
      </c>
      <c r="D2" s="23">
        <v>2002</v>
      </c>
      <c r="E2" s="23">
        <v>2003</v>
      </c>
      <c r="F2" s="23">
        <v>2004</v>
      </c>
      <c r="G2" s="23">
        <v>2005</v>
      </c>
      <c r="H2" s="23">
        <v>2006</v>
      </c>
      <c r="I2" s="23">
        <v>2007</v>
      </c>
      <c r="J2" s="23">
        <v>2008</v>
      </c>
      <c r="K2" s="23">
        <v>2009</v>
      </c>
      <c r="L2" s="23">
        <v>2010</v>
      </c>
      <c r="M2" s="23">
        <v>2011</v>
      </c>
      <c r="N2" s="23">
        <v>2012</v>
      </c>
      <c r="O2" s="23">
        <v>2013</v>
      </c>
      <c r="P2" s="23">
        <v>2014</v>
      </c>
      <c r="Q2" s="23">
        <v>2015</v>
      </c>
      <c r="R2" s="23">
        <v>2016</v>
      </c>
      <c r="S2" s="23">
        <v>2017</v>
      </c>
      <c r="T2" s="23">
        <v>2018</v>
      </c>
    </row>
    <row r="3" spans="1:20" x14ac:dyDescent="0.2">
      <c r="A3" s="7" t="s">
        <v>15</v>
      </c>
      <c r="B3" s="8">
        <v>30</v>
      </c>
      <c r="C3" s="8">
        <v>26</v>
      </c>
      <c r="D3" s="8">
        <v>41</v>
      </c>
      <c r="E3" s="8">
        <v>47</v>
      </c>
      <c r="F3" s="8">
        <v>36</v>
      </c>
      <c r="G3" s="8">
        <v>26</v>
      </c>
      <c r="H3" s="8">
        <v>19</v>
      </c>
      <c r="I3" s="8">
        <v>17</v>
      </c>
      <c r="J3" s="8">
        <v>26</v>
      </c>
      <c r="K3" s="8">
        <v>124</v>
      </c>
      <c r="L3" s="8">
        <v>146</v>
      </c>
      <c r="M3" s="8">
        <v>131</v>
      </c>
      <c r="N3" s="8">
        <v>114</v>
      </c>
      <c r="O3" s="8">
        <v>87</v>
      </c>
      <c r="P3" s="8">
        <v>79</v>
      </c>
      <c r="Q3" s="32">
        <v>65.416666666666671</v>
      </c>
      <c r="R3" s="32">
        <v>53.833333333333336</v>
      </c>
      <c r="S3" s="5">
        <v>57</v>
      </c>
      <c r="T3" s="32">
        <v>51.333333333333336</v>
      </c>
    </row>
    <row r="4" spans="1:20" x14ac:dyDescent="0.2">
      <c r="A4" s="7" t="s">
        <v>16</v>
      </c>
      <c r="B4" s="8">
        <v>75</v>
      </c>
      <c r="C4" s="8">
        <v>79</v>
      </c>
      <c r="D4" s="8">
        <v>156</v>
      </c>
      <c r="E4" s="8">
        <v>207</v>
      </c>
      <c r="F4" s="8">
        <v>176</v>
      </c>
      <c r="G4" s="8">
        <v>118</v>
      </c>
      <c r="H4" s="8">
        <v>94</v>
      </c>
      <c r="I4" s="8">
        <v>77</v>
      </c>
      <c r="J4" s="8">
        <v>113</v>
      </c>
      <c r="K4" s="8">
        <v>291</v>
      </c>
      <c r="L4" s="8">
        <v>381</v>
      </c>
      <c r="M4" s="8">
        <v>363</v>
      </c>
      <c r="N4" s="8">
        <v>286</v>
      </c>
      <c r="O4" s="8">
        <v>254</v>
      </c>
      <c r="P4" s="8">
        <v>230</v>
      </c>
      <c r="Q4" s="32">
        <v>186.33333333333334</v>
      </c>
      <c r="R4" s="32">
        <v>173.58333333333334</v>
      </c>
      <c r="S4" s="5">
        <v>199</v>
      </c>
      <c r="T4" s="32">
        <v>131.08333333333334</v>
      </c>
    </row>
    <row r="5" spans="1:20" x14ac:dyDescent="0.2">
      <c r="A5" s="7" t="s">
        <v>17</v>
      </c>
      <c r="B5" s="8">
        <v>214</v>
      </c>
      <c r="C5" s="8">
        <v>226</v>
      </c>
      <c r="D5" s="8">
        <v>266</v>
      </c>
      <c r="E5" s="8">
        <v>380</v>
      </c>
      <c r="F5" s="8">
        <v>320</v>
      </c>
      <c r="G5" s="8">
        <v>233</v>
      </c>
      <c r="H5" s="8">
        <v>163</v>
      </c>
      <c r="I5" s="8">
        <v>147</v>
      </c>
      <c r="J5" s="8">
        <v>179</v>
      </c>
      <c r="K5" s="8">
        <v>404</v>
      </c>
      <c r="L5" s="8">
        <v>460</v>
      </c>
      <c r="M5" s="8">
        <v>474</v>
      </c>
      <c r="N5" s="8">
        <v>425</v>
      </c>
      <c r="O5" s="8">
        <v>400</v>
      </c>
      <c r="P5" s="8">
        <v>350</v>
      </c>
      <c r="Q5" s="32">
        <v>260.91666666666669</v>
      </c>
      <c r="R5" s="32">
        <v>211.75</v>
      </c>
      <c r="S5" s="5">
        <v>267</v>
      </c>
      <c r="T5" s="32">
        <v>239.25</v>
      </c>
    </row>
    <row r="6" spans="1:20" x14ac:dyDescent="0.2">
      <c r="A6" s="7" t="s">
        <v>30</v>
      </c>
      <c r="B6" s="8">
        <v>283</v>
      </c>
      <c r="C6" s="8">
        <v>326</v>
      </c>
      <c r="D6" s="8">
        <v>523</v>
      </c>
      <c r="E6" s="8">
        <v>618</v>
      </c>
      <c r="F6" s="8">
        <v>542</v>
      </c>
      <c r="G6" s="8">
        <v>359</v>
      </c>
      <c r="H6" s="8">
        <v>229</v>
      </c>
      <c r="I6" s="8">
        <v>162</v>
      </c>
      <c r="J6" s="8">
        <v>299</v>
      </c>
      <c r="K6" s="8">
        <v>1568</v>
      </c>
      <c r="L6" s="8">
        <v>1453</v>
      </c>
      <c r="M6" s="8">
        <v>1258</v>
      </c>
      <c r="N6" s="8">
        <v>931</v>
      </c>
      <c r="O6" s="8">
        <v>712</v>
      </c>
      <c r="P6" s="8">
        <v>624</v>
      </c>
      <c r="Q6" s="32">
        <v>544.33333333333337</v>
      </c>
      <c r="R6" s="32">
        <v>436.33333333333331</v>
      </c>
      <c r="S6" s="5">
        <v>403</v>
      </c>
      <c r="T6" s="32">
        <v>434.58333333333331</v>
      </c>
    </row>
    <row r="7" spans="1:20" x14ac:dyDescent="0.2">
      <c r="A7" s="7" t="s">
        <v>31</v>
      </c>
      <c r="B7" s="8">
        <v>23</v>
      </c>
      <c r="C7" s="8">
        <v>20</v>
      </c>
      <c r="D7" s="8">
        <v>34</v>
      </c>
      <c r="E7" s="8">
        <v>48</v>
      </c>
      <c r="F7" s="8">
        <v>35</v>
      </c>
      <c r="G7" s="8">
        <v>23</v>
      </c>
      <c r="H7" s="8">
        <v>13</v>
      </c>
      <c r="I7" s="8">
        <v>9</v>
      </c>
      <c r="J7" s="8">
        <v>20</v>
      </c>
      <c r="K7" s="8">
        <v>118</v>
      </c>
      <c r="L7" s="8">
        <v>117</v>
      </c>
      <c r="M7" s="8">
        <v>133</v>
      </c>
      <c r="N7" s="8">
        <v>108</v>
      </c>
      <c r="O7" s="8">
        <v>75</v>
      </c>
      <c r="P7" s="8">
        <v>55</v>
      </c>
      <c r="Q7" s="32">
        <v>47.25</v>
      </c>
      <c r="R7" s="32">
        <v>28.416666666666668</v>
      </c>
      <c r="S7" s="5">
        <v>34</v>
      </c>
      <c r="T7" s="32">
        <v>35.416666666666664</v>
      </c>
    </row>
    <row r="8" spans="1:20" x14ac:dyDescent="0.2">
      <c r="A8" s="7" t="s">
        <v>18</v>
      </c>
      <c r="B8" s="8">
        <v>92</v>
      </c>
      <c r="C8" s="8">
        <v>129</v>
      </c>
      <c r="D8" s="8">
        <v>319</v>
      </c>
      <c r="E8" s="8">
        <v>392</v>
      </c>
      <c r="F8" s="8">
        <v>323</v>
      </c>
      <c r="G8" s="8">
        <v>193</v>
      </c>
      <c r="H8" s="8">
        <v>130</v>
      </c>
      <c r="I8" s="8">
        <v>101</v>
      </c>
      <c r="J8" s="8">
        <v>404</v>
      </c>
      <c r="K8" s="8">
        <v>2761</v>
      </c>
      <c r="L8" s="8">
        <v>2253</v>
      </c>
      <c r="M8" s="8">
        <v>1690</v>
      </c>
      <c r="N8" s="8">
        <v>1031</v>
      </c>
      <c r="O8" s="8">
        <v>521</v>
      </c>
      <c r="P8" s="8">
        <v>322</v>
      </c>
      <c r="Q8" s="32">
        <v>265.25</v>
      </c>
      <c r="R8" s="32">
        <v>222.66666666666666</v>
      </c>
      <c r="S8" s="5">
        <v>231</v>
      </c>
      <c r="T8" s="32">
        <v>299.16666666666669</v>
      </c>
    </row>
    <row r="9" spans="1:20" x14ac:dyDescent="0.2">
      <c r="A9" s="7" t="s">
        <v>44</v>
      </c>
      <c r="B9" s="8">
        <v>372</v>
      </c>
      <c r="C9" s="8">
        <v>397</v>
      </c>
      <c r="D9" s="8">
        <v>698</v>
      </c>
      <c r="E9" s="8">
        <v>898</v>
      </c>
      <c r="F9" s="8">
        <v>871</v>
      </c>
      <c r="G9" s="8">
        <v>585</v>
      </c>
      <c r="H9" s="8">
        <v>350</v>
      </c>
      <c r="I9" s="8">
        <v>279</v>
      </c>
      <c r="J9" s="8">
        <v>480</v>
      </c>
      <c r="K9" s="8">
        <v>2645</v>
      </c>
      <c r="L9" s="8">
        <v>2486</v>
      </c>
      <c r="M9" s="8">
        <v>2203</v>
      </c>
      <c r="N9" s="8">
        <v>1615</v>
      </c>
      <c r="O9" s="8">
        <v>1311</v>
      </c>
      <c r="P9" s="8">
        <v>1093</v>
      </c>
      <c r="Q9" s="32">
        <v>889.83333333333337</v>
      </c>
      <c r="R9" s="32">
        <v>716.83333333333337</v>
      </c>
      <c r="S9" s="5">
        <v>653</v>
      </c>
      <c r="T9" s="32">
        <v>745.5</v>
      </c>
    </row>
    <row r="10" spans="1:20" x14ac:dyDescent="0.2">
      <c r="A10" s="7" t="s">
        <v>32</v>
      </c>
      <c r="B10" s="8">
        <v>114</v>
      </c>
      <c r="C10" s="8">
        <v>130</v>
      </c>
      <c r="D10" s="8">
        <v>250</v>
      </c>
      <c r="E10" s="8">
        <v>313</v>
      </c>
      <c r="F10" s="8">
        <v>262</v>
      </c>
      <c r="G10" s="8">
        <v>182</v>
      </c>
      <c r="H10" s="8">
        <v>135</v>
      </c>
      <c r="I10" s="8">
        <v>111</v>
      </c>
      <c r="J10" s="8">
        <v>215</v>
      </c>
      <c r="K10" s="8">
        <v>933</v>
      </c>
      <c r="L10" s="8">
        <v>857</v>
      </c>
      <c r="M10" s="8">
        <v>768</v>
      </c>
      <c r="N10" s="8">
        <v>582</v>
      </c>
      <c r="O10" s="8">
        <v>418</v>
      </c>
      <c r="P10" s="8">
        <v>335</v>
      </c>
      <c r="Q10" s="32">
        <v>272.41666666666669</v>
      </c>
      <c r="R10" s="32">
        <v>232.33333333333334</v>
      </c>
      <c r="S10" s="5">
        <v>237</v>
      </c>
      <c r="T10" s="32">
        <v>285.5</v>
      </c>
    </row>
    <row r="11" spans="1:20" x14ac:dyDescent="0.2">
      <c r="A11" s="7" t="s">
        <v>33</v>
      </c>
      <c r="B11" s="8">
        <v>128</v>
      </c>
      <c r="C11" s="8">
        <v>146</v>
      </c>
      <c r="D11" s="8">
        <v>269</v>
      </c>
      <c r="E11" s="8">
        <v>335</v>
      </c>
      <c r="F11" s="8">
        <v>320</v>
      </c>
      <c r="G11" s="8">
        <v>204</v>
      </c>
      <c r="H11" s="8">
        <v>145</v>
      </c>
      <c r="I11" s="8">
        <v>97</v>
      </c>
      <c r="J11" s="8">
        <v>171</v>
      </c>
      <c r="K11" s="8">
        <v>722</v>
      </c>
      <c r="L11" s="8">
        <v>809</v>
      </c>
      <c r="M11" s="8">
        <v>874</v>
      </c>
      <c r="N11" s="8">
        <v>725</v>
      </c>
      <c r="O11" s="8">
        <v>636</v>
      </c>
      <c r="P11" s="8">
        <v>575</v>
      </c>
      <c r="Q11" s="32">
        <v>487.58333333333331</v>
      </c>
      <c r="R11" s="32">
        <v>436.83333333333331</v>
      </c>
      <c r="S11" s="5">
        <v>425</v>
      </c>
      <c r="T11" s="32">
        <v>542.83333333333337</v>
      </c>
    </row>
    <row r="12" spans="1:20" x14ac:dyDescent="0.2">
      <c r="A12" s="7" t="s">
        <v>34</v>
      </c>
      <c r="B12" s="8">
        <v>45</v>
      </c>
      <c r="C12" s="8">
        <v>82</v>
      </c>
      <c r="D12" s="8">
        <v>176</v>
      </c>
      <c r="E12" s="8">
        <v>202</v>
      </c>
      <c r="F12" s="8">
        <v>171</v>
      </c>
      <c r="G12" s="8">
        <v>107</v>
      </c>
      <c r="H12" s="8">
        <v>66</v>
      </c>
      <c r="I12" s="8">
        <v>55</v>
      </c>
      <c r="J12" s="8">
        <v>92</v>
      </c>
      <c r="K12" s="8">
        <v>559</v>
      </c>
      <c r="L12" s="8">
        <v>456</v>
      </c>
      <c r="M12" s="8">
        <v>393</v>
      </c>
      <c r="N12" s="8">
        <v>301</v>
      </c>
      <c r="O12" s="8">
        <v>247</v>
      </c>
      <c r="P12" s="8">
        <v>238</v>
      </c>
      <c r="Q12" s="32">
        <v>214.91666666666666</v>
      </c>
      <c r="R12" s="32">
        <v>187.5</v>
      </c>
      <c r="S12" s="5">
        <v>169</v>
      </c>
      <c r="T12" s="32">
        <v>152.41666666666666</v>
      </c>
    </row>
    <row r="13" spans="1:20" x14ac:dyDescent="0.2">
      <c r="A13" s="7" t="s">
        <v>45</v>
      </c>
      <c r="B13" s="8">
        <v>40</v>
      </c>
      <c r="C13" s="8">
        <v>41</v>
      </c>
      <c r="D13" s="8">
        <v>68</v>
      </c>
      <c r="E13" s="8">
        <v>100</v>
      </c>
      <c r="F13" s="8">
        <v>104</v>
      </c>
      <c r="G13" s="8">
        <v>67</v>
      </c>
      <c r="H13" s="8">
        <v>34</v>
      </c>
      <c r="I13" s="8">
        <v>27</v>
      </c>
      <c r="J13" s="8">
        <v>50</v>
      </c>
      <c r="K13" s="8">
        <v>381</v>
      </c>
      <c r="L13" s="8">
        <v>357</v>
      </c>
      <c r="M13" s="8">
        <v>316</v>
      </c>
      <c r="N13" s="8">
        <v>258</v>
      </c>
      <c r="O13" s="8">
        <v>256</v>
      </c>
      <c r="P13" s="8">
        <v>212</v>
      </c>
      <c r="Q13" s="32">
        <v>168.25</v>
      </c>
      <c r="R13" s="32">
        <v>126.58333333333333</v>
      </c>
      <c r="S13" s="5">
        <v>98</v>
      </c>
      <c r="T13" s="32">
        <v>90.083333333333329</v>
      </c>
    </row>
    <row r="14" spans="1:20" x14ac:dyDescent="0.2">
      <c r="A14" s="7" t="s">
        <v>46</v>
      </c>
      <c r="B14" s="8">
        <v>35</v>
      </c>
      <c r="C14" s="8">
        <v>48</v>
      </c>
      <c r="D14" s="8">
        <v>94</v>
      </c>
      <c r="E14" s="8">
        <v>146</v>
      </c>
      <c r="F14" s="8">
        <v>121</v>
      </c>
      <c r="G14" s="8">
        <v>77</v>
      </c>
      <c r="H14" s="8">
        <v>56</v>
      </c>
      <c r="I14" s="8">
        <v>59</v>
      </c>
      <c r="J14" s="8">
        <v>107</v>
      </c>
      <c r="K14" s="8">
        <v>922</v>
      </c>
      <c r="L14" s="8">
        <v>727</v>
      </c>
      <c r="M14" s="8">
        <v>564</v>
      </c>
      <c r="N14" s="8">
        <v>386</v>
      </c>
      <c r="O14" s="8">
        <v>297</v>
      </c>
      <c r="P14" s="8">
        <v>273</v>
      </c>
      <c r="Q14" s="32">
        <v>229.16666666666666</v>
      </c>
      <c r="R14" s="32">
        <v>202.91666666666666</v>
      </c>
      <c r="S14" s="5">
        <v>199</v>
      </c>
      <c r="T14" s="32">
        <v>218.91666666666666</v>
      </c>
    </row>
    <row r="15" spans="1:20" x14ac:dyDescent="0.2">
      <c r="A15" s="7" t="s">
        <v>35</v>
      </c>
      <c r="B15" s="8">
        <v>84</v>
      </c>
      <c r="C15" s="8">
        <v>103</v>
      </c>
      <c r="D15" s="8">
        <v>210</v>
      </c>
      <c r="E15" s="8">
        <v>280</v>
      </c>
      <c r="F15" s="8">
        <v>271</v>
      </c>
      <c r="G15" s="8">
        <v>196</v>
      </c>
      <c r="H15" s="8">
        <v>130</v>
      </c>
      <c r="I15" s="8">
        <v>88</v>
      </c>
      <c r="J15" s="8">
        <v>176</v>
      </c>
      <c r="K15" s="8">
        <v>794</v>
      </c>
      <c r="L15" s="8">
        <v>824</v>
      </c>
      <c r="M15" s="8">
        <v>828</v>
      </c>
      <c r="N15" s="8">
        <v>666</v>
      </c>
      <c r="O15" s="8">
        <v>547</v>
      </c>
      <c r="P15" s="8">
        <v>467</v>
      </c>
      <c r="Q15" s="32">
        <v>385.91666666666669</v>
      </c>
      <c r="R15" s="32">
        <v>330.66666666666669</v>
      </c>
      <c r="S15" s="5">
        <v>358</v>
      </c>
      <c r="T15" s="32">
        <v>445.33333333333331</v>
      </c>
    </row>
    <row r="16" spans="1:20" x14ac:dyDescent="0.2">
      <c r="A16" s="7" t="s">
        <v>47</v>
      </c>
      <c r="B16" s="8">
        <v>124</v>
      </c>
      <c r="C16" s="8">
        <v>110</v>
      </c>
      <c r="D16" s="8">
        <v>168</v>
      </c>
      <c r="E16" s="8">
        <v>229</v>
      </c>
      <c r="F16" s="8">
        <v>223</v>
      </c>
      <c r="G16" s="8">
        <v>163</v>
      </c>
      <c r="H16" s="8">
        <v>109</v>
      </c>
      <c r="I16" s="8">
        <v>88</v>
      </c>
      <c r="J16" s="8">
        <v>121</v>
      </c>
      <c r="K16" s="8">
        <v>631</v>
      </c>
      <c r="L16" s="8">
        <v>653</v>
      </c>
      <c r="M16" s="8">
        <v>670</v>
      </c>
      <c r="N16" s="8">
        <v>539</v>
      </c>
      <c r="O16" s="8">
        <v>419</v>
      </c>
      <c r="P16" s="8">
        <v>336</v>
      </c>
      <c r="Q16" s="32">
        <v>275.66666666666669</v>
      </c>
      <c r="R16" s="32">
        <v>239.83333333333334</v>
      </c>
      <c r="S16" s="5">
        <v>194</v>
      </c>
      <c r="T16" s="32">
        <v>202.41666666666666</v>
      </c>
    </row>
    <row r="17" spans="1:22" x14ac:dyDescent="0.2">
      <c r="A17" s="7" t="s">
        <v>48</v>
      </c>
      <c r="B17" s="8">
        <v>58</v>
      </c>
      <c r="C17" s="8">
        <v>57</v>
      </c>
      <c r="D17" s="8">
        <v>116</v>
      </c>
      <c r="E17" s="8">
        <v>298</v>
      </c>
      <c r="F17" s="8">
        <v>338</v>
      </c>
      <c r="G17" s="8">
        <v>189</v>
      </c>
      <c r="H17" s="8">
        <v>79</v>
      </c>
      <c r="I17" s="8">
        <v>49</v>
      </c>
      <c r="J17" s="8">
        <v>91</v>
      </c>
      <c r="K17" s="8">
        <v>171</v>
      </c>
      <c r="L17" s="8">
        <v>155</v>
      </c>
      <c r="M17" s="8">
        <v>127</v>
      </c>
      <c r="N17" s="8">
        <v>82</v>
      </c>
      <c r="O17" s="8">
        <v>57</v>
      </c>
      <c r="P17" s="8">
        <v>47</v>
      </c>
      <c r="Q17" s="32">
        <v>36.833333333333336</v>
      </c>
      <c r="R17" s="32">
        <v>39.666666666666664</v>
      </c>
      <c r="S17" s="5">
        <v>99</v>
      </c>
      <c r="T17" s="32">
        <v>148.5</v>
      </c>
    </row>
    <row r="18" spans="1:22" x14ac:dyDescent="0.2">
      <c r="A18" s="7" t="s">
        <v>19</v>
      </c>
      <c r="B18" s="8">
        <v>172</v>
      </c>
      <c r="C18" s="8">
        <v>159</v>
      </c>
      <c r="D18" s="8">
        <v>234</v>
      </c>
      <c r="E18" s="8">
        <v>259</v>
      </c>
      <c r="F18" s="8">
        <v>261</v>
      </c>
      <c r="G18" s="8">
        <v>191</v>
      </c>
      <c r="H18" s="8">
        <v>123</v>
      </c>
      <c r="I18" s="8">
        <v>79</v>
      </c>
      <c r="J18" s="8">
        <v>74</v>
      </c>
      <c r="K18" s="8">
        <v>321</v>
      </c>
      <c r="L18" s="8">
        <v>434</v>
      </c>
      <c r="M18" s="8">
        <v>451</v>
      </c>
      <c r="N18" s="8">
        <v>362</v>
      </c>
      <c r="O18" s="8">
        <v>303</v>
      </c>
      <c r="P18" s="8">
        <v>274</v>
      </c>
      <c r="Q18" s="32">
        <v>225.41666666666666</v>
      </c>
      <c r="R18" s="32">
        <v>211</v>
      </c>
      <c r="S18" s="5">
        <v>220</v>
      </c>
      <c r="T18" s="32">
        <v>285.58333333333331</v>
      </c>
    </row>
    <row r="19" spans="1:22" x14ac:dyDescent="0.2">
      <c r="A19" s="9" t="s">
        <v>51</v>
      </c>
      <c r="B19" s="10">
        <v>185</v>
      </c>
      <c r="C19" s="10">
        <v>162</v>
      </c>
      <c r="D19" s="10">
        <v>241</v>
      </c>
      <c r="E19" s="10">
        <v>291</v>
      </c>
      <c r="F19" s="10">
        <v>295</v>
      </c>
      <c r="G19" s="10">
        <v>229</v>
      </c>
      <c r="H19" s="10">
        <v>155</v>
      </c>
      <c r="I19" s="10">
        <v>103</v>
      </c>
      <c r="J19" s="10">
        <v>119</v>
      </c>
      <c r="K19" s="10">
        <v>502</v>
      </c>
      <c r="L19" s="10">
        <v>649</v>
      </c>
      <c r="M19" s="10">
        <v>655</v>
      </c>
      <c r="N19" s="10">
        <v>514</v>
      </c>
      <c r="O19" s="10">
        <v>423</v>
      </c>
      <c r="P19" s="10">
        <v>363</v>
      </c>
      <c r="Q19" s="33">
        <v>288</v>
      </c>
      <c r="R19" s="32">
        <v>236.16666666666666</v>
      </c>
      <c r="S19" s="9">
        <v>236</v>
      </c>
      <c r="T19" s="33">
        <v>248</v>
      </c>
    </row>
    <row r="20" spans="1:22" x14ac:dyDescent="0.2">
      <c r="A20" s="19" t="s">
        <v>55</v>
      </c>
      <c r="B20" s="24">
        <f>SUM(B3:B19)</f>
        <v>2074</v>
      </c>
      <c r="C20" s="24">
        <f t="shared" ref="C20:P20" si="0">SUM(C3:C19)</f>
        <v>2241</v>
      </c>
      <c r="D20" s="24">
        <f t="shared" si="0"/>
        <v>3863</v>
      </c>
      <c r="E20" s="24">
        <f t="shared" si="0"/>
        <v>5043</v>
      </c>
      <c r="F20" s="24">
        <f t="shared" si="0"/>
        <v>4669</v>
      </c>
      <c r="G20" s="24">
        <f t="shared" si="0"/>
        <v>3142</v>
      </c>
      <c r="H20" s="24">
        <f t="shared" si="0"/>
        <v>2030</v>
      </c>
      <c r="I20" s="24">
        <f t="shared" si="0"/>
        <v>1548</v>
      </c>
      <c r="J20" s="24">
        <f t="shared" si="0"/>
        <v>2737</v>
      </c>
      <c r="K20" s="24">
        <f t="shared" si="0"/>
        <v>13847</v>
      </c>
      <c r="L20" s="24">
        <f t="shared" si="0"/>
        <v>13217</v>
      </c>
      <c r="M20" s="24">
        <f t="shared" si="0"/>
        <v>11898</v>
      </c>
      <c r="N20" s="24">
        <f t="shared" si="0"/>
        <v>8925</v>
      </c>
      <c r="O20" s="24">
        <f t="shared" si="0"/>
        <v>6963</v>
      </c>
      <c r="P20" s="24">
        <f t="shared" si="0"/>
        <v>5873</v>
      </c>
      <c r="Q20" s="24">
        <f>SUM(Q3:Q19)</f>
        <v>4843.5</v>
      </c>
      <c r="R20" s="24">
        <f>SUM(R3:R19)</f>
        <v>4086.9166666666665</v>
      </c>
      <c r="S20" s="24">
        <f>SUM(S3:S19)</f>
        <v>4079</v>
      </c>
      <c r="T20" s="24">
        <f>SUM(T3:T19)</f>
        <v>4555.9166666666661</v>
      </c>
    </row>
    <row r="21" spans="1:22" s="21" customFormat="1" ht="16.5" customHeight="1" x14ac:dyDescent="0.2">
      <c r="A21" s="20" t="s">
        <v>50</v>
      </c>
      <c r="B21" s="10">
        <v>73</v>
      </c>
      <c r="C21" s="10">
        <v>79</v>
      </c>
      <c r="D21" s="10">
        <v>175</v>
      </c>
      <c r="E21" s="10">
        <v>256</v>
      </c>
      <c r="F21" s="10">
        <v>293</v>
      </c>
      <c r="G21" s="10">
        <v>225</v>
      </c>
      <c r="H21" s="10">
        <v>202</v>
      </c>
      <c r="I21" s="10">
        <v>227</v>
      </c>
      <c r="J21" s="10">
        <v>401</v>
      </c>
      <c r="K21" s="10">
        <v>1275</v>
      </c>
      <c r="L21" s="10">
        <v>1287</v>
      </c>
      <c r="M21" s="10">
        <v>1168</v>
      </c>
      <c r="N21" s="10">
        <v>914</v>
      </c>
      <c r="O21" s="10">
        <v>764</v>
      </c>
      <c r="P21" s="10">
        <v>602</v>
      </c>
      <c r="Q21" s="34">
        <v>498</v>
      </c>
      <c r="R21" s="34">
        <v>237</v>
      </c>
      <c r="S21" s="34">
        <v>92</v>
      </c>
      <c r="T21" s="34">
        <v>87</v>
      </c>
    </row>
    <row r="22" spans="1:22" x14ac:dyDescent="0.2">
      <c r="A22" s="22" t="s">
        <v>56</v>
      </c>
      <c r="B22" s="8">
        <f>B20+B21</f>
        <v>2147</v>
      </c>
      <c r="C22" s="8">
        <f t="shared" ref="C22:T22" si="1">C20+C21</f>
        <v>2320</v>
      </c>
      <c r="D22" s="8">
        <f t="shared" si="1"/>
        <v>4038</v>
      </c>
      <c r="E22" s="8">
        <f t="shared" si="1"/>
        <v>5299</v>
      </c>
      <c r="F22" s="8">
        <f t="shared" si="1"/>
        <v>4962</v>
      </c>
      <c r="G22" s="8">
        <f t="shared" si="1"/>
        <v>3367</v>
      </c>
      <c r="H22" s="8">
        <f t="shared" si="1"/>
        <v>2232</v>
      </c>
      <c r="I22" s="8">
        <f t="shared" si="1"/>
        <v>1775</v>
      </c>
      <c r="J22" s="8">
        <f t="shared" si="1"/>
        <v>3138</v>
      </c>
      <c r="K22" s="8">
        <f t="shared" si="1"/>
        <v>15122</v>
      </c>
      <c r="L22" s="8">
        <f t="shared" si="1"/>
        <v>14504</v>
      </c>
      <c r="M22" s="8">
        <f t="shared" si="1"/>
        <v>13066</v>
      </c>
      <c r="N22" s="8">
        <f t="shared" si="1"/>
        <v>9839</v>
      </c>
      <c r="O22" s="8">
        <f t="shared" si="1"/>
        <v>7727</v>
      </c>
      <c r="P22" s="8">
        <f t="shared" si="1"/>
        <v>6475</v>
      </c>
      <c r="Q22" s="8">
        <f t="shared" si="1"/>
        <v>5341.5</v>
      </c>
      <c r="R22" s="8">
        <f t="shared" si="1"/>
        <v>4323.9166666666661</v>
      </c>
      <c r="S22" s="8">
        <f t="shared" si="1"/>
        <v>4171</v>
      </c>
      <c r="T22" s="8">
        <f t="shared" si="1"/>
        <v>4642.9166666666661</v>
      </c>
    </row>
    <row r="24" spans="1:22" x14ac:dyDescent="0.2">
      <c r="A24" s="6" t="s">
        <v>57</v>
      </c>
    </row>
    <row r="25" spans="1:22" x14ac:dyDescent="0.2">
      <c r="A25" s="7" t="s">
        <v>15</v>
      </c>
      <c r="B25" s="25">
        <f>B3/B$20</f>
        <v>1.446480231436837E-2</v>
      </c>
      <c r="C25" s="25">
        <f t="shared" ref="C25:P25" si="2">C3/C$20</f>
        <v>1.1601963409192326E-2</v>
      </c>
      <c r="D25" s="25">
        <f t="shared" si="2"/>
        <v>1.0613512813875226E-2</v>
      </c>
      <c r="E25" s="25">
        <f t="shared" si="2"/>
        <v>9.3198492960539364E-3</v>
      </c>
      <c r="F25" s="25">
        <f t="shared" si="2"/>
        <v>7.7104304990361959E-3</v>
      </c>
      <c r="G25" s="25">
        <f t="shared" si="2"/>
        <v>8.2749840865690635E-3</v>
      </c>
      <c r="H25" s="25">
        <f t="shared" si="2"/>
        <v>9.3596059113300496E-3</v>
      </c>
      <c r="I25" s="25">
        <f t="shared" si="2"/>
        <v>1.0981912144702842E-2</v>
      </c>
      <c r="J25" s="25">
        <f t="shared" si="2"/>
        <v>9.4994519546949211E-3</v>
      </c>
      <c r="K25" s="25">
        <f t="shared" si="2"/>
        <v>8.9550083050480254E-3</v>
      </c>
      <c r="L25" s="25">
        <f t="shared" si="2"/>
        <v>1.1046379662555799E-2</v>
      </c>
      <c r="M25" s="25">
        <f t="shared" si="2"/>
        <v>1.1010253824172129E-2</v>
      </c>
      <c r="N25" s="25">
        <f t="shared" si="2"/>
        <v>1.2773109243697478E-2</v>
      </c>
      <c r="O25" s="25">
        <f t="shared" si="2"/>
        <v>1.2494614390348987E-2</v>
      </c>
      <c r="P25" s="25">
        <f t="shared" si="2"/>
        <v>1.3451387706453261E-2</v>
      </c>
      <c r="Q25" s="25">
        <f t="shared" ref="Q25:R25" si="3">Q3/Q$20</f>
        <v>1.3506073431747015E-2</v>
      </c>
      <c r="R25" s="25">
        <f t="shared" si="3"/>
        <v>1.3172114267071754E-2</v>
      </c>
      <c r="S25" s="25">
        <f t="shared" ref="S25:T25" si="4">S3/S$20</f>
        <v>1.3974013238538857E-2</v>
      </c>
      <c r="T25" s="25">
        <f t="shared" si="4"/>
        <v>1.1267399535402683E-2</v>
      </c>
    </row>
    <row r="26" spans="1:22" x14ac:dyDescent="0.2">
      <c r="A26" s="7" t="s">
        <v>16</v>
      </c>
      <c r="B26" s="25">
        <f t="shared" ref="B26:P26" si="5">B4/B$20</f>
        <v>3.6162005785920923E-2</v>
      </c>
      <c r="C26" s="25">
        <f t="shared" si="5"/>
        <v>3.5252119589468986E-2</v>
      </c>
      <c r="D26" s="25">
        <f t="shared" si="5"/>
        <v>4.0383121925964278E-2</v>
      </c>
      <c r="E26" s="25">
        <f t="shared" si="5"/>
        <v>4.104699583581202E-2</v>
      </c>
      <c r="F26" s="25">
        <f t="shared" si="5"/>
        <v>3.7695437995288072E-2</v>
      </c>
      <c r="G26" s="25">
        <f t="shared" si="5"/>
        <v>3.7555697008274984E-2</v>
      </c>
      <c r="H26" s="25">
        <f t="shared" si="5"/>
        <v>4.6305418719211823E-2</v>
      </c>
      <c r="I26" s="25">
        <f t="shared" si="5"/>
        <v>4.9741602067183463E-2</v>
      </c>
      <c r="J26" s="25">
        <f t="shared" si="5"/>
        <v>4.1286079649251003E-2</v>
      </c>
      <c r="K26" s="25">
        <f t="shared" si="5"/>
        <v>2.1015382393298188E-2</v>
      </c>
      <c r="L26" s="25">
        <f t="shared" si="5"/>
        <v>2.8826511311190135E-2</v>
      </c>
      <c r="M26" s="25">
        <f t="shared" si="5"/>
        <v>3.0509329299041855E-2</v>
      </c>
      <c r="N26" s="25">
        <f t="shared" si="5"/>
        <v>3.2044817927170871E-2</v>
      </c>
      <c r="O26" s="25">
        <f t="shared" si="5"/>
        <v>3.6478529369524629E-2</v>
      </c>
      <c r="P26" s="25">
        <f t="shared" si="5"/>
        <v>3.916226800612975E-2</v>
      </c>
      <c r="Q26" s="25">
        <f t="shared" ref="Q26:R26" si="6">Q4/Q$20</f>
        <v>3.847080279412271E-2</v>
      </c>
      <c r="R26" s="25">
        <f t="shared" si="6"/>
        <v>4.2472931916889264E-2</v>
      </c>
      <c r="S26" s="25">
        <f t="shared" ref="S26:T26" si="7">S4/S$20</f>
        <v>4.8786467271390049E-2</v>
      </c>
      <c r="T26" s="25">
        <f t="shared" si="7"/>
        <v>2.8772109527903281E-2</v>
      </c>
      <c r="V26" s="5" t="s">
        <v>29</v>
      </c>
    </row>
    <row r="27" spans="1:22" x14ac:dyDescent="0.2">
      <c r="A27" s="7" t="s">
        <v>17</v>
      </c>
      <c r="B27" s="25">
        <f t="shared" ref="B27:P27" si="8">B5/B$20</f>
        <v>0.10318225650916105</v>
      </c>
      <c r="C27" s="25">
        <f t="shared" si="8"/>
        <v>0.10084783578759482</v>
      </c>
      <c r="D27" s="25">
        <f t="shared" si="8"/>
        <v>6.8858400207092926E-2</v>
      </c>
      <c r="E27" s="25">
        <f t="shared" si="8"/>
        <v>7.5351973031925437E-2</v>
      </c>
      <c r="F27" s="25">
        <f t="shared" si="8"/>
        <v>6.8537159991432853E-2</v>
      </c>
      <c r="G27" s="25">
        <f t="shared" si="8"/>
        <v>7.4156588160407377E-2</v>
      </c>
      <c r="H27" s="25">
        <f t="shared" si="8"/>
        <v>8.0295566502463056E-2</v>
      </c>
      <c r="I27" s="25">
        <f t="shared" si="8"/>
        <v>9.4961240310077522E-2</v>
      </c>
      <c r="J27" s="25">
        <f t="shared" si="8"/>
        <v>6.5400073072707343E-2</v>
      </c>
      <c r="K27" s="25">
        <f t="shared" si="8"/>
        <v>2.9175994800317757E-2</v>
      </c>
      <c r="L27" s="25">
        <f t="shared" si="8"/>
        <v>3.4803661950518275E-2</v>
      </c>
      <c r="M27" s="25">
        <f t="shared" si="8"/>
        <v>3.983862834089763E-2</v>
      </c>
      <c r="N27" s="25">
        <f t="shared" si="8"/>
        <v>4.7619047619047616E-2</v>
      </c>
      <c r="O27" s="25">
        <f t="shared" si="8"/>
        <v>5.7446502944133275E-2</v>
      </c>
      <c r="P27" s="25">
        <f t="shared" si="8"/>
        <v>5.959475566150179E-2</v>
      </c>
      <c r="Q27" s="25">
        <f t="shared" ref="Q27:R27" si="9">Q5/Q$20</f>
        <v>5.3869447025222811E-2</v>
      </c>
      <c r="R27" s="25">
        <f t="shared" si="9"/>
        <v>5.1811675468466448E-2</v>
      </c>
      <c r="S27" s="25">
        <f t="shared" ref="S27:T27" si="10">S5/S$20</f>
        <v>6.5457219906839906E-2</v>
      </c>
      <c r="T27" s="25">
        <f t="shared" si="10"/>
        <v>5.2514129977501788E-2</v>
      </c>
    </row>
    <row r="28" spans="1:22" x14ac:dyDescent="0.2">
      <c r="A28" s="7" t="s">
        <v>30</v>
      </c>
      <c r="B28" s="25">
        <f t="shared" ref="B28:P28" si="11">B6/B$20</f>
        <v>0.1364513018322083</v>
      </c>
      <c r="C28" s="25">
        <f t="shared" si="11"/>
        <v>0.14547077197679606</v>
      </c>
      <c r="D28" s="25">
        <f t="shared" si="11"/>
        <v>0.13538700491845715</v>
      </c>
      <c r="E28" s="25">
        <f t="shared" si="11"/>
        <v>0.12254610350981558</v>
      </c>
      <c r="F28" s="25">
        <f t="shared" si="11"/>
        <v>0.1160848147354894</v>
      </c>
      <c r="G28" s="25">
        <f t="shared" si="11"/>
        <v>0.11425843411839592</v>
      </c>
      <c r="H28" s="25">
        <f t="shared" si="11"/>
        <v>0.11280788177339901</v>
      </c>
      <c r="I28" s="25">
        <f t="shared" si="11"/>
        <v>0.10465116279069768</v>
      </c>
      <c r="J28" s="25">
        <f t="shared" si="11"/>
        <v>0.1092436974789916</v>
      </c>
      <c r="K28" s="25">
        <f t="shared" si="11"/>
        <v>0.11323752437351051</v>
      </c>
      <c r="L28" s="25">
        <f t="shared" si="11"/>
        <v>0.10993417568283272</v>
      </c>
      <c r="M28" s="25">
        <f t="shared" si="11"/>
        <v>0.10573205580769877</v>
      </c>
      <c r="N28" s="25">
        <f t="shared" si="11"/>
        <v>0.10431372549019607</v>
      </c>
      <c r="O28" s="25">
        <f t="shared" si="11"/>
        <v>0.10225477524055723</v>
      </c>
      <c r="P28" s="25">
        <f t="shared" si="11"/>
        <v>0.10624893580793461</v>
      </c>
      <c r="Q28" s="25">
        <f t="shared" ref="Q28:R28" si="12">Q6/Q$20</f>
        <v>0.1123842951034032</v>
      </c>
      <c r="R28" s="25">
        <f t="shared" si="12"/>
        <v>0.10676345248047632</v>
      </c>
      <c r="S28" s="25">
        <f t="shared" ref="S28:T28" si="13">S6/S$20</f>
        <v>9.8798725177739646E-2</v>
      </c>
      <c r="T28" s="25">
        <f t="shared" si="13"/>
        <v>9.5388780157670439E-2</v>
      </c>
    </row>
    <row r="29" spans="1:22" x14ac:dyDescent="0.2">
      <c r="A29" s="7" t="s">
        <v>31</v>
      </c>
      <c r="B29" s="25">
        <f t="shared" ref="B29:P29" si="14">B7/B$20</f>
        <v>1.1089681774349084E-2</v>
      </c>
      <c r="C29" s="25">
        <f t="shared" si="14"/>
        <v>8.9245872378402504E-3</v>
      </c>
      <c r="D29" s="25">
        <f t="shared" si="14"/>
        <v>8.8014496505306756E-3</v>
      </c>
      <c r="E29" s="25">
        <f t="shared" si="14"/>
        <v>9.5181439619274246E-3</v>
      </c>
      <c r="F29" s="25">
        <f t="shared" si="14"/>
        <v>7.4962518740629685E-3</v>
      </c>
      <c r="G29" s="25">
        <f t="shared" si="14"/>
        <v>7.3201782304264801E-3</v>
      </c>
      <c r="H29" s="25">
        <f t="shared" si="14"/>
        <v>6.4039408866995075E-3</v>
      </c>
      <c r="I29" s="25">
        <f t="shared" si="14"/>
        <v>5.8139534883720929E-3</v>
      </c>
      <c r="J29" s="25">
        <f t="shared" si="14"/>
        <v>7.3072707343807084E-3</v>
      </c>
      <c r="K29" s="25">
        <f t="shared" si="14"/>
        <v>8.5217014515779586E-3</v>
      </c>
      <c r="L29" s="25">
        <f t="shared" si="14"/>
        <v>8.8522357569796473E-3</v>
      </c>
      <c r="M29" s="25">
        <f t="shared" si="14"/>
        <v>1.1178349302403766E-2</v>
      </c>
      <c r="N29" s="25">
        <f t="shared" si="14"/>
        <v>1.2100840336134453E-2</v>
      </c>
      <c r="O29" s="25">
        <f t="shared" si="14"/>
        <v>1.0771219302024989E-2</v>
      </c>
      <c r="P29" s="25">
        <f t="shared" si="14"/>
        <v>9.3648901753788528E-3</v>
      </c>
      <c r="Q29" s="25">
        <f t="shared" ref="Q29:R29" si="15">Q7/Q$20</f>
        <v>9.7553422112109014E-3</v>
      </c>
      <c r="R29" s="25">
        <f t="shared" si="15"/>
        <v>6.9530819892747184E-3</v>
      </c>
      <c r="S29" s="25">
        <f t="shared" ref="S29:T29" si="16">S7/S$20</f>
        <v>8.3353763177249334E-3</v>
      </c>
      <c r="T29" s="25">
        <f t="shared" si="16"/>
        <v>7.7737740301073704E-3</v>
      </c>
    </row>
    <row r="30" spans="1:22" x14ac:dyDescent="0.2">
      <c r="A30" s="7" t="s">
        <v>18</v>
      </c>
      <c r="B30" s="25">
        <f t="shared" ref="B30:P30" si="17">B8/B$20</f>
        <v>4.4358727097396335E-2</v>
      </c>
      <c r="C30" s="25">
        <f t="shared" si="17"/>
        <v>5.7563587684069613E-2</v>
      </c>
      <c r="D30" s="25">
        <f t="shared" si="17"/>
        <v>8.2578307015273106E-2</v>
      </c>
      <c r="E30" s="25">
        <f t="shared" si="17"/>
        <v>7.7731509022407302E-2</v>
      </c>
      <c r="F30" s="25">
        <f t="shared" si="17"/>
        <v>6.9179695866352545E-2</v>
      </c>
      <c r="G30" s="25">
        <f t="shared" si="17"/>
        <v>6.1425843411839591E-2</v>
      </c>
      <c r="H30" s="25">
        <f t="shared" si="17"/>
        <v>6.4039408866995079E-2</v>
      </c>
      <c r="I30" s="25">
        <f t="shared" si="17"/>
        <v>6.5245478036175711E-2</v>
      </c>
      <c r="J30" s="25">
        <f t="shared" si="17"/>
        <v>0.14760686883449031</v>
      </c>
      <c r="K30" s="25">
        <f t="shared" si="17"/>
        <v>0.19939337040514191</v>
      </c>
      <c r="L30" s="25">
        <f t="shared" si="17"/>
        <v>0.17046228342286449</v>
      </c>
      <c r="M30" s="25">
        <f t="shared" si="17"/>
        <v>0.14204067910573207</v>
      </c>
      <c r="N30" s="25">
        <f t="shared" si="17"/>
        <v>0.11551820728291316</v>
      </c>
      <c r="O30" s="25">
        <f t="shared" si="17"/>
        <v>7.4824070084733588E-2</v>
      </c>
      <c r="P30" s="25">
        <f t="shared" si="17"/>
        <v>5.4827175208581644E-2</v>
      </c>
      <c r="Q30" s="25">
        <f t="shared" ref="Q30:R30" si="18">Q8/Q$20</f>
        <v>5.4764116857644263E-2</v>
      </c>
      <c r="R30" s="25">
        <f t="shared" si="18"/>
        <v>5.4482800807454684E-2</v>
      </c>
      <c r="S30" s="25">
        <f t="shared" ref="S30:T30" si="19">S8/S$20</f>
        <v>5.663152733513116E-2</v>
      </c>
      <c r="T30" s="25">
        <f t="shared" si="19"/>
        <v>6.5665526513142267E-2</v>
      </c>
    </row>
    <row r="31" spans="1:22" x14ac:dyDescent="0.2">
      <c r="A31" s="7" t="s">
        <v>44</v>
      </c>
      <c r="B31" s="25">
        <f t="shared" ref="B31:P31" si="20">B9/B$20</f>
        <v>0.17936354869816779</v>
      </c>
      <c r="C31" s="25">
        <f t="shared" si="20"/>
        <v>0.17715305667112896</v>
      </c>
      <c r="D31" s="25">
        <f t="shared" si="20"/>
        <v>0.18068858400207094</v>
      </c>
      <c r="E31" s="25">
        <f t="shared" si="20"/>
        <v>0.17806860995439222</v>
      </c>
      <c r="F31" s="25">
        <f t="shared" si="20"/>
        <v>0.18654958235168131</v>
      </c>
      <c r="G31" s="25">
        <f t="shared" si="20"/>
        <v>0.18618714194780395</v>
      </c>
      <c r="H31" s="25">
        <f t="shared" si="20"/>
        <v>0.17241379310344829</v>
      </c>
      <c r="I31" s="25">
        <f t="shared" si="20"/>
        <v>0.18023255813953487</v>
      </c>
      <c r="J31" s="25">
        <f t="shared" si="20"/>
        <v>0.17537449762513702</v>
      </c>
      <c r="K31" s="25">
        <f t="shared" si="20"/>
        <v>0.19101610457138729</v>
      </c>
      <c r="L31" s="25">
        <f t="shared" si="20"/>
        <v>0.18809109480214875</v>
      </c>
      <c r="M31" s="25">
        <f t="shared" si="20"/>
        <v>0.18515716927214657</v>
      </c>
      <c r="N31" s="25">
        <f t="shared" si="20"/>
        <v>0.18095238095238095</v>
      </c>
      <c r="O31" s="25">
        <f t="shared" si="20"/>
        <v>0.18828091339939682</v>
      </c>
      <c r="P31" s="25">
        <f t="shared" si="20"/>
        <v>0.18610590839434701</v>
      </c>
      <c r="Q31" s="25">
        <f t="shared" ref="Q31:R31" si="21">Q9/Q$20</f>
        <v>0.18371700904992946</v>
      </c>
      <c r="R31" s="25">
        <f t="shared" si="21"/>
        <v>0.17539710050363969</v>
      </c>
      <c r="S31" s="25">
        <f t="shared" ref="S31:T31" si="22">S9/S$20</f>
        <v>0.1600882569257171</v>
      </c>
      <c r="T31" s="25">
        <f t="shared" si="22"/>
        <v>0.16363337052550714</v>
      </c>
    </row>
    <row r="32" spans="1:22" x14ac:dyDescent="0.2">
      <c r="A32" s="7" t="s">
        <v>32</v>
      </c>
      <c r="B32" s="25">
        <f t="shared" ref="B32:P32" si="23">B10/B$20</f>
        <v>5.4966248794599805E-2</v>
      </c>
      <c r="C32" s="25">
        <f t="shared" si="23"/>
        <v>5.8009817045961622E-2</v>
      </c>
      <c r="D32" s="25">
        <f t="shared" si="23"/>
        <v>6.4716541548019674E-2</v>
      </c>
      <c r="E32" s="25">
        <f t="shared" si="23"/>
        <v>6.2066230418401744E-2</v>
      </c>
      <c r="F32" s="25">
        <f t="shared" si="23"/>
        <v>5.6114799742985652E-2</v>
      </c>
      <c r="G32" s="25">
        <f t="shared" si="23"/>
        <v>5.7924888605983452E-2</v>
      </c>
      <c r="H32" s="25">
        <f t="shared" si="23"/>
        <v>6.6502463054187194E-2</v>
      </c>
      <c r="I32" s="25">
        <f t="shared" si="23"/>
        <v>7.170542635658915E-2</v>
      </c>
      <c r="J32" s="25">
        <f t="shared" si="23"/>
        <v>7.8553160394592619E-2</v>
      </c>
      <c r="K32" s="25">
        <f t="shared" si="23"/>
        <v>6.7379215714595223E-2</v>
      </c>
      <c r="L32" s="25">
        <f t="shared" si="23"/>
        <v>6.4840735416509046E-2</v>
      </c>
      <c r="M32" s="25">
        <f t="shared" si="23"/>
        <v>6.4548663640948065E-2</v>
      </c>
      <c r="N32" s="25">
        <f t="shared" si="23"/>
        <v>6.5210084033613447E-2</v>
      </c>
      <c r="O32" s="25">
        <f t="shared" si="23"/>
        <v>6.0031595576619273E-2</v>
      </c>
      <c r="P32" s="25">
        <f t="shared" si="23"/>
        <v>5.7040694704580286E-2</v>
      </c>
      <c r="Q32" s="25">
        <f t="shared" ref="Q32:R32" si="24">Q10/Q$20</f>
        <v>5.624376311895668E-2</v>
      </c>
      <c r="R32" s="25">
        <f t="shared" si="24"/>
        <v>5.6848072099993888E-2</v>
      </c>
      <c r="S32" s="25">
        <f t="shared" ref="S32:T32" si="25">S10/S$20</f>
        <v>5.810247609708262E-2</v>
      </c>
      <c r="T32" s="25">
        <f t="shared" si="25"/>
        <v>6.2665764299171409E-2</v>
      </c>
    </row>
    <row r="33" spans="1:20" x14ac:dyDescent="0.2">
      <c r="A33" s="7" t="s">
        <v>33</v>
      </c>
      <c r="B33" s="25">
        <f t="shared" ref="B33:P33" si="26">B11/B$20</f>
        <v>6.1716489874638382E-2</v>
      </c>
      <c r="C33" s="25">
        <f t="shared" si="26"/>
        <v>6.5149486836233825E-2</v>
      </c>
      <c r="D33" s="25">
        <f t="shared" si="26"/>
        <v>6.9634998705669165E-2</v>
      </c>
      <c r="E33" s="25">
        <f t="shared" si="26"/>
        <v>6.6428713067618481E-2</v>
      </c>
      <c r="F33" s="25">
        <f t="shared" si="26"/>
        <v>6.8537159991432853E-2</v>
      </c>
      <c r="G33" s="25">
        <f t="shared" si="26"/>
        <v>6.492679821769573E-2</v>
      </c>
      <c r="H33" s="25">
        <f t="shared" si="26"/>
        <v>7.1428571428571425E-2</v>
      </c>
      <c r="I33" s="25">
        <f t="shared" si="26"/>
        <v>6.2661498708010341E-2</v>
      </c>
      <c r="J33" s="25">
        <f t="shared" si="26"/>
        <v>6.2477164778955062E-2</v>
      </c>
      <c r="K33" s="25">
        <f t="shared" si="26"/>
        <v>5.2141258034231239E-2</v>
      </c>
      <c r="L33" s="25">
        <f t="shared" si="26"/>
        <v>6.1209048952107138E-2</v>
      </c>
      <c r="M33" s="25">
        <f t="shared" si="26"/>
        <v>7.3457723987224749E-2</v>
      </c>
      <c r="N33" s="25">
        <f t="shared" si="26"/>
        <v>8.1232492997198882E-2</v>
      </c>
      <c r="O33" s="25">
        <f t="shared" si="26"/>
        <v>9.1339939681171906E-2</v>
      </c>
      <c r="P33" s="25">
        <f t="shared" si="26"/>
        <v>9.7905670015324367E-2</v>
      </c>
      <c r="Q33" s="25">
        <f t="shared" ref="Q33:R33" si="27">Q11/Q$20</f>
        <v>0.10066756133649908</v>
      </c>
      <c r="R33" s="25">
        <f t="shared" si="27"/>
        <v>0.10688579409905594</v>
      </c>
      <c r="S33" s="25">
        <f t="shared" ref="S33:T33" si="28">S11/S$20</f>
        <v>0.10419220397156166</v>
      </c>
      <c r="T33" s="25">
        <f t="shared" si="28"/>
        <v>0.11914909184028098</v>
      </c>
    </row>
    <row r="34" spans="1:20" x14ac:dyDescent="0.2">
      <c r="A34" s="7" t="s">
        <v>34</v>
      </c>
      <c r="B34" s="25">
        <f t="shared" ref="B34:P34" si="29">B12/B$20</f>
        <v>2.1697203471552556E-2</v>
      </c>
      <c r="C34" s="25">
        <f t="shared" si="29"/>
        <v>3.6590807675145026E-2</v>
      </c>
      <c r="D34" s="25">
        <f t="shared" si="29"/>
        <v>4.5560445249805848E-2</v>
      </c>
      <c r="E34" s="25">
        <f t="shared" si="29"/>
        <v>4.0055522506444577E-2</v>
      </c>
      <c r="F34" s="25">
        <f t="shared" si="29"/>
        <v>3.6624544870421931E-2</v>
      </c>
      <c r="G34" s="25">
        <f t="shared" si="29"/>
        <v>3.4054742202418845E-2</v>
      </c>
      <c r="H34" s="25">
        <f t="shared" si="29"/>
        <v>3.2512315270935961E-2</v>
      </c>
      <c r="I34" s="25">
        <f t="shared" si="29"/>
        <v>3.55297157622739E-2</v>
      </c>
      <c r="J34" s="25">
        <f t="shared" si="29"/>
        <v>3.3613445378151259E-2</v>
      </c>
      <c r="K34" s="25">
        <f t="shared" si="29"/>
        <v>4.0369755181627789E-2</v>
      </c>
      <c r="L34" s="25">
        <f t="shared" si="29"/>
        <v>3.4501021411818114E-2</v>
      </c>
      <c r="M34" s="25">
        <f t="shared" si="29"/>
        <v>3.3030761472516386E-2</v>
      </c>
      <c r="N34" s="25">
        <f t="shared" si="29"/>
        <v>3.3725490196078428E-2</v>
      </c>
      <c r="O34" s="25">
        <f t="shared" si="29"/>
        <v>3.54732155680023E-2</v>
      </c>
      <c r="P34" s="25">
        <f t="shared" si="29"/>
        <v>4.0524433849821219E-2</v>
      </c>
      <c r="Q34" s="25">
        <f t="shared" ref="Q34:R34" si="30">Q12/Q$20</f>
        <v>4.4372182650287327E-2</v>
      </c>
      <c r="R34" s="25">
        <f t="shared" si="30"/>
        <v>4.5878106967355177E-2</v>
      </c>
      <c r="S34" s="25">
        <f t="shared" ref="S34:T34" si="31">S12/S$20</f>
        <v>4.1431723461632756E-2</v>
      </c>
      <c r="T34" s="25">
        <f t="shared" si="31"/>
        <v>3.3454665178979714E-2</v>
      </c>
    </row>
    <row r="35" spans="1:20" x14ac:dyDescent="0.2">
      <c r="A35" s="7" t="s">
        <v>45</v>
      </c>
      <c r="B35" s="25">
        <f t="shared" ref="B35:P35" si="32">B13/B$20</f>
        <v>1.9286403085824494E-2</v>
      </c>
      <c r="C35" s="25">
        <f t="shared" si="32"/>
        <v>1.8295403837572513E-2</v>
      </c>
      <c r="D35" s="25">
        <f t="shared" si="32"/>
        <v>1.7602899301061351E-2</v>
      </c>
      <c r="E35" s="25">
        <f t="shared" si="32"/>
        <v>1.9829466587348802E-2</v>
      </c>
      <c r="F35" s="25">
        <f t="shared" si="32"/>
        <v>2.2274576997215679E-2</v>
      </c>
      <c r="G35" s="25">
        <f t="shared" si="32"/>
        <v>2.1323997453851051E-2</v>
      </c>
      <c r="H35" s="25">
        <f t="shared" si="32"/>
        <v>1.6748768472906402E-2</v>
      </c>
      <c r="I35" s="25">
        <f t="shared" si="32"/>
        <v>1.7441860465116279E-2</v>
      </c>
      <c r="J35" s="25">
        <f t="shared" si="32"/>
        <v>1.8268176835951774E-2</v>
      </c>
      <c r="K35" s="25">
        <f t="shared" si="32"/>
        <v>2.7514985195349173E-2</v>
      </c>
      <c r="L35" s="25">
        <f t="shared" si="32"/>
        <v>2.7010668078989181E-2</v>
      </c>
      <c r="M35" s="25">
        <f t="shared" si="32"/>
        <v>2.6559085560598421E-2</v>
      </c>
      <c r="N35" s="25">
        <f t="shared" si="32"/>
        <v>2.8907563025210085E-2</v>
      </c>
      <c r="O35" s="25">
        <f t="shared" si="32"/>
        <v>3.6765761884245296E-2</v>
      </c>
      <c r="P35" s="25">
        <f t="shared" si="32"/>
        <v>3.6097394857823942E-2</v>
      </c>
      <c r="Q35" s="25">
        <f t="shared" ref="Q35:R35" si="33">Q13/Q$20</f>
        <v>3.4737276762671625E-2</v>
      </c>
      <c r="R35" s="25">
        <f t="shared" si="33"/>
        <v>3.0972819770405561E-2</v>
      </c>
      <c r="S35" s="25">
        <f t="shared" ref="S35:T35" si="34">S13/S$20</f>
        <v>2.402549644520716E-2</v>
      </c>
      <c r="T35" s="25">
        <f t="shared" si="34"/>
        <v>1.9772822885990745E-2</v>
      </c>
    </row>
    <row r="36" spans="1:20" x14ac:dyDescent="0.2">
      <c r="A36" s="7" t="s">
        <v>46</v>
      </c>
      <c r="B36" s="25">
        <f t="shared" ref="B36:P36" si="35">B14/B$20</f>
        <v>1.6875602700096432E-2</v>
      </c>
      <c r="C36" s="25">
        <f t="shared" si="35"/>
        <v>2.1419009370816599E-2</v>
      </c>
      <c r="D36" s="25">
        <f t="shared" si="35"/>
        <v>2.4333419622055399E-2</v>
      </c>
      <c r="E36" s="25">
        <f t="shared" si="35"/>
        <v>2.8951021217529248E-2</v>
      </c>
      <c r="F36" s="25">
        <f t="shared" si="35"/>
        <v>2.591561362176055E-2</v>
      </c>
      <c r="G36" s="25">
        <f t="shared" si="35"/>
        <v>2.4506683640993E-2</v>
      </c>
      <c r="H36" s="25">
        <f t="shared" si="35"/>
        <v>2.7586206896551724E-2</v>
      </c>
      <c r="I36" s="25">
        <f t="shared" si="35"/>
        <v>3.8113695090439277E-2</v>
      </c>
      <c r="J36" s="25">
        <f t="shared" si="35"/>
        <v>3.9093898428936791E-2</v>
      </c>
      <c r="K36" s="25">
        <f t="shared" si="35"/>
        <v>6.6584819816566762E-2</v>
      </c>
      <c r="L36" s="25">
        <f t="shared" si="35"/>
        <v>5.5004917908753878E-2</v>
      </c>
      <c r="M36" s="25">
        <f t="shared" si="35"/>
        <v>4.7402924861321229E-2</v>
      </c>
      <c r="N36" s="25">
        <f t="shared" si="35"/>
        <v>4.3249299719887953E-2</v>
      </c>
      <c r="O36" s="25">
        <f t="shared" si="35"/>
        <v>4.2654028436018961E-2</v>
      </c>
      <c r="P36" s="25">
        <f t="shared" si="35"/>
        <v>4.6483909415971393E-2</v>
      </c>
      <c r="Q36" s="25">
        <f t="shared" ref="Q36:R36" si="36">Q14/Q$20</f>
        <v>4.7314269983827123E-2</v>
      </c>
      <c r="R36" s="25">
        <f t="shared" si="36"/>
        <v>4.9650306873559938E-2</v>
      </c>
      <c r="S36" s="25">
        <f t="shared" ref="S36:T36" si="37">S14/S$20</f>
        <v>4.8786467271390049E-2</v>
      </c>
      <c r="T36" s="25">
        <f t="shared" si="37"/>
        <v>4.8051069122569554E-2</v>
      </c>
    </row>
    <row r="37" spans="1:20" x14ac:dyDescent="0.2">
      <c r="A37" s="7" t="s">
        <v>35</v>
      </c>
      <c r="B37" s="25">
        <f t="shared" ref="B37:P37" si="38">B15/B$20</f>
        <v>4.0501446480231434E-2</v>
      </c>
      <c r="C37" s="25">
        <f t="shared" si="38"/>
        <v>4.5961624274877287E-2</v>
      </c>
      <c r="D37" s="25">
        <f t="shared" si="38"/>
        <v>5.4361894900336528E-2</v>
      </c>
      <c r="E37" s="25">
        <f t="shared" si="38"/>
        <v>5.5522506444576639E-2</v>
      </c>
      <c r="F37" s="25">
        <f t="shared" si="38"/>
        <v>5.80424073677447E-2</v>
      </c>
      <c r="G37" s="25">
        <f t="shared" si="38"/>
        <v>6.2380649267982174E-2</v>
      </c>
      <c r="H37" s="25">
        <f t="shared" si="38"/>
        <v>6.4039408866995079E-2</v>
      </c>
      <c r="I37" s="25">
        <f t="shared" si="38"/>
        <v>5.6847545219638244E-2</v>
      </c>
      <c r="J37" s="25">
        <f t="shared" si="38"/>
        <v>6.4303982462550244E-2</v>
      </c>
      <c r="K37" s="25">
        <f t="shared" si="38"/>
        <v>5.7340940275872027E-2</v>
      </c>
      <c r="L37" s="25">
        <f t="shared" si="38"/>
        <v>6.2343950972232734E-2</v>
      </c>
      <c r="M37" s="25">
        <f t="shared" si="38"/>
        <v>6.9591527987897125E-2</v>
      </c>
      <c r="N37" s="25">
        <f t="shared" si="38"/>
        <v>7.4621848739495802E-2</v>
      </c>
      <c r="O37" s="25">
        <f t="shared" si="38"/>
        <v>7.8558092776102248E-2</v>
      </c>
      <c r="P37" s="25">
        <f t="shared" si="38"/>
        <v>7.9516431125489534E-2</v>
      </c>
      <c r="Q37" s="25">
        <f t="shared" ref="Q37:R37" si="39">Q15/Q$20</f>
        <v>7.9677230652764872E-2</v>
      </c>
      <c r="R37" s="25">
        <f t="shared" si="39"/>
        <v>8.0908590420651266E-2</v>
      </c>
      <c r="S37" s="25">
        <f t="shared" ref="S37:T37" si="40">S15/S$20</f>
        <v>8.7766609463103704E-2</v>
      </c>
      <c r="T37" s="25">
        <f t="shared" si="40"/>
        <v>9.7748349216220679E-2</v>
      </c>
    </row>
    <row r="38" spans="1:20" x14ac:dyDescent="0.2">
      <c r="A38" s="7" t="s">
        <v>47</v>
      </c>
      <c r="B38" s="25">
        <f t="shared" ref="B38:P38" si="41">B16/B$20</f>
        <v>5.9787849566055928E-2</v>
      </c>
      <c r="C38" s="25">
        <f t="shared" si="41"/>
        <v>4.9085229808121376E-2</v>
      </c>
      <c r="D38" s="25">
        <f t="shared" si="41"/>
        <v>4.3489515920269221E-2</v>
      </c>
      <c r="E38" s="25">
        <f t="shared" si="41"/>
        <v>4.5409478485028749E-2</v>
      </c>
      <c r="F38" s="25">
        <f t="shared" si="41"/>
        <v>4.7761833369029769E-2</v>
      </c>
      <c r="G38" s="25">
        <f t="shared" si="41"/>
        <v>5.187778485041375E-2</v>
      </c>
      <c r="H38" s="25">
        <f t="shared" si="41"/>
        <v>5.3694581280788176E-2</v>
      </c>
      <c r="I38" s="25">
        <f t="shared" si="41"/>
        <v>5.6847545219638244E-2</v>
      </c>
      <c r="J38" s="25">
        <f t="shared" si="41"/>
        <v>4.4208987943003292E-2</v>
      </c>
      <c r="K38" s="25">
        <f t="shared" si="41"/>
        <v>4.5569437423268577E-2</v>
      </c>
      <c r="L38" s="25">
        <f t="shared" si="41"/>
        <v>4.9406067942800939E-2</v>
      </c>
      <c r="M38" s="25">
        <f t="shared" si="41"/>
        <v>5.6311985207597913E-2</v>
      </c>
      <c r="N38" s="25">
        <f t="shared" si="41"/>
        <v>6.03921568627451E-2</v>
      </c>
      <c r="O38" s="25">
        <f t="shared" si="41"/>
        <v>6.0175211833979607E-2</v>
      </c>
      <c r="P38" s="25">
        <f t="shared" si="41"/>
        <v>5.7210965435041714E-2</v>
      </c>
      <c r="Q38" s="25">
        <f t="shared" ref="Q38:R38" si="42">Q16/Q$20</f>
        <v>5.6914765493272776E-2</v>
      </c>
      <c r="R38" s="25">
        <f t="shared" si="42"/>
        <v>5.8683196378688095E-2</v>
      </c>
      <c r="S38" s="25">
        <f t="shared" ref="S38:T38" si="43">S16/S$20</f>
        <v>4.7560676636430495E-2</v>
      </c>
      <c r="T38" s="25">
        <f t="shared" si="43"/>
        <v>4.4429404986190121E-2</v>
      </c>
    </row>
    <row r="39" spans="1:20" x14ac:dyDescent="0.2">
      <c r="A39" s="7" t="s">
        <v>48</v>
      </c>
      <c r="B39" s="25">
        <f t="shared" ref="B39:P39" si="44">B17/B$20</f>
        <v>2.7965284474445518E-2</v>
      </c>
      <c r="C39" s="25">
        <f t="shared" si="44"/>
        <v>2.5435073627844713E-2</v>
      </c>
      <c r="D39" s="25">
        <f t="shared" si="44"/>
        <v>3.002847527828113E-2</v>
      </c>
      <c r="E39" s="25">
        <f t="shared" si="44"/>
        <v>5.9091810430299423E-2</v>
      </c>
      <c r="F39" s="25">
        <f t="shared" si="44"/>
        <v>7.2392375240950949E-2</v>
      </c>
      <c r="G39" s="25">
        <f t="shared" si="44"/>
        <v>6.0152768936982813E-2</v>
      </c>
      <c r="H39" s="25">
        <f t="shared" si="44"/>
        <v>3.891625615763547E-2</v>
      </c>
      <c r="I39" s="25">
        <f t="shared" si="44"/>
        <v>3.1653746770025838E-2</v>
      </c>
      <c r="J39" s="25">
        <f t="shared" si="44"/>
        <v>3.3248081841432228E-2</v>
      </c>
      <c r="K39" s="25">
        <f t="shared" si="44"/>
        <v>1.2349245323896873E-2</v>
      </c>
      <c r="L39" s="25">
        <f t="shared" si="44"/>
        <v>1.1727320874631157E-2</v>
      </c>
      <c r="M39" s="25">
        <f t="shared" si="44"/>
        <v>1.0674062867708859E-2</v>
      </c>
      <c r="N39" s="25">
        <f t="shared" si="44"/>
        <v>9.1876750700280105E-3</v>
      </c>
      <c r="O39" s="25">
        <f t="shared" si="44"/>
        <v>8.1861266695389921E-3</v>
      </c>
      <c r="P39" s="25">
        <f t="shared" si="44"/>
        <v>8.0027243316873834E-3</v>
      </c>
      <c r="Q39" s="25">
        <f t="shared" ref="Q39:R39" si="45">Q17/Q$20</f>
        <v>7.604693575582396E-3</v>
      </c>
      <c r="R39" s="25">
        <f t="shared" si="45"/>
        <v>9.7057684073160282E-3</v>
      </c>
      <c r="S39" s="25">
        <f t="shared" ref="S39:T39" si="46">S17/S$20</f>
        <v>2.4270654572199069E-2</v>
      </c>
      <c r="T39" s="25">
        <f t="shared" si="46"/>
        <v>3.2594977227414904E-2</v>
      </c>
    </row>
    <row r="40" spans="1:20" x14ac:dyDescent="0.2">
      <c r="A40" s="7" t="s">
        <v>19</v>
      </c>
      <c r="B40" s="25">
        <f t="shared" ref="B40:P40" si="47">B18/B$20</f>
        <v>8.2931533269045329E-2</v>
      </c>
      <c r="C40" s="25">
        <f t="shared" si="47"/>
        <v>7.0950468540829981E-2</v>
      </c>
      <c r="D40" s="25">
        <f t="shared" si="47"/>
        <v>6.0574682888946414E-2</v>
      </c>
      <c r="E40" s="25">
        <f t="shared" si="47"/>
        <v>5.1358318461233392E-2</v>
      </c>
      <c r="F40" s="25">
        <f t="shared" si="47"/>
        <v>5.5900621118012424E-2</v>
      </c>
      <c r="G40" s="25">
        <f t="shared" si="47"/>
        <v>6.0789306174411202E-2</v>
      </c>
      <c r="H40" s="25">
        <f t="shared" si="47"/>
        <v>6.0591133004926107E-2</v>
      </c>
      <c r="I40" s="25">
        <f t="shared" si="47"/>
        <v>5.1033591731266148E-2</v>
      </c>
      <c r="J40" s="25">
        <f t="shared" si="47"/>
        <v>2.7036901717208621E-2</v>
      </c>
      <c r="K40" s="25">
        <f t="shared" si="47"/>
        <v>2.3181916660648515E-2</v>
      </c>
      <c r="L40" s="25">
        <f t="shared" si="47"/>
        <v>3.2836498448967237E-2</v>
      </c>
      <c r="M40" s="25">
        <f t="shared" si="47"/>
        <v>3.7905530341233819E-2</v>
      </c>
      <c r="N40" s="25">
        <f t="shared" si="47"/>
        <v>4.0560224089635853E-2</v>
      </c>
      <c r="O40" s="25">
        <f t="shared" si="47"/>
        <v>4.3515725980180955E-2</v>
      </c>
      <c r="P40" s="25">
        <f t="shared" si="47"/>
        <v>4.6654180146432828E-2</v>
      </c>
      <c r="Q40" s="25">
        <f t="shared" ref="Q40:R40" si="48">Q18/Q$20</f>
        <v>4.6540036475000858E-2</v>
      </c>
      <c r="R40" s="25">
        <f t="shared" si="48"/>
        <v>5.162816304059703E-2</v>
      </c>
      <c r="S40" s="25">
        <f t="shared" ref="S40:T40" si="49">S18/S$20</f>
        <v>5.3934787938220152E-2</v>
      </c>
      <c r="T40" s="25">
        <f t="shared" si="49"/>
        <v>6.2684055532183425E-2</v>
      </c>
    </row>
    <row r="41" spans="1:20" x14ac:dyDescent="0.2">
      <c r="A41" s="9" t="s">
        <v>51</v>
      </c>
      <c r="B41" s="26">
        <f t="shared" ref="B41:P41" si="50">B19/B$20</f>
        <v>8.9199614271938288E-2</v>
      </c>
      <c r="C41" s="26">
        <f t="shared" si="50"/>
        <v>7.2289156626506021E-2</v>
      </c>
      <c r="D41" s="26">
        <f t="shared" si="50"/>
        <v>6.2386746052290963E-2</v>
      </c>
      <c r="E41" s="26">
        <f t="shared" si="50"/>
        <v>5.7703747769185007E-2</v>
      </c>
      <c r="F41" s="26">
        <f t="shared" si="50"/>
        <v>6.3182694367102166E-2</v>
      </c>
      <c r="G41" s="26">
        <f t="shared" si="50"/>
        <v>7.2883513685550599E-2</v>
      </c>
      <c r="H41" s="26">
        <f t="shared" si="50"/>
        <v>7.6354679802955669E-2</v>
      </c>
      <c r="I41" s="26">
        <f t="shared" si="50"/>
        <v>6.6537467700258396E-2</v>
      </c>
      <c r="J41" s="26">
        <f t="shared" si="50"/>
        <v>4.3478260869565216E-2</v>
      </c>
      <c r="K41" s="26">
        <f t="shared" si="50"/>
        <v>3.6253340073662162E-2</v>
      </c>
      <c r="L41" s="26">
        <f t="shared" si="50"/>
        <v>4.9103427404100779E-2</v>
      </c>
      <c r="M41" s="26">
        <f t="shared" si="50"/>
        <v>5.5051269120860648E-2</v>
      </c>
      <c r="N41" s="26">
        <f t="shared" si="50"/>
        <v>5.7591036414565824E-2</v>
      </c>
      <c r="O41" s="26">
        <f t="shared" si="50"/>
        <v>6.0749676863420941E-2</v>
      </c>
      <c r="P41" s="26">
        <f t="shared" si="50"/>
        <v>6.1808275157500425E-2</v>
      </c>
      <c r="Q41" s="26">
        <f t="shared" ref="Q41:R41" si="51">Q19/Q$20</f>
        <v>5.946113347785692E-2</v>
      </c>
      <c r="R41" s="26">
        <f t="shared" si="51"/>
        <v>5.7786024509104257E-2</v>
      </c>
      <c r="S41" s="26">
        <f t="shared" ref="S41:T41" si="52">S19/S$20</f>
        <v>5.7857317970090708E-2</v>
      </c>
      <c r="T41" s="26">
        <f t="shared" si="52"/>
        <v>5.4434709443763614E-2</v>
      </c>
    </row>
    <row r="42" spans="1:20" x14ac:dyDescent="0.2">
      <c r="A42" s="28" t="s">
        <v>0</v>
      </c>
      <c r="B42" s="27">
        <f>SUM(B25:B41)</f>
        <v>1.0000000000000002</v>
      </c>
      <c r="C42" s="27">
        <f t="shared" ref="C42:P42" si="53">SUM(C25:C41)</f>
        <v>1</v>
      </c>
      <c r="D42" s="27">
        <f t="shared" si="53"/>
        <v>1</v>
      </c>
      <c r="E42" s="27">
        <f t="shared" si="53"/>
        <v>1</v>
      </c>
      <c r="F42" s="27">
        <f t="shared" si="53"/>
        <v>1</v>
      </c>
      <c r="G42" s="27">
        <f t="shared" si="53"/>
        <v>1</v>
      </c>
      <c r="H42" s="27">
        <f t="shared" si="53"/>
        <v>1.0000000000000002</v>
      </c>
      <c r="I42" s="27">
        <f t="shared" si="53"/>
        <v>1</v>
      </c>
      <c r="J42" s="27">
        <f t="shared" si="53"/>
        <v>0.99999999999999978</v>
      </c>
      <c r="K42" s="27">
        <f t="shared" si="53"/>
        <v>0.99999999999999989</v>
      </c>
      <c r="L42" s="27">
        <f t="shared" si="53"/>
        <v>0.99999999999999989</v>
      </c>
      <c r="M42" s="27">
        <f t="shared" si="53"/>
        <v>1</v>
      </c>
      <c r="N42" s="27">
        <f t="shared" si="53"/>
        <v>1.0000000000000002</v>
      </c>
      <c r="O42" s="27">
        <f t="shared" si="53"/>
        <v>1</v>
      </c>
      <c r="P42" s="27">
        <f t="shared" si="53"/>
        <v>0.99999999999999989</v>
      </c>
      <c r="Q42" s="27">
        <f>SUM(Q25:Q41)</f>
        <v>1</v>
      </c>
      <c r="R42" s="27">
        <f>SUM(R25:R41)</f>
        <v>1.0000000000000002</v>
      </c>
      <c r="S42" s="27">
        <f>SUM(S25:S41)</f>
        <v>1</v>
      </c>
      <c r="T42" s="27">
        <f>SUM(T25:T41)</f>
        <v>1</v>
      </c>
    </row>
  </sheetData>
  <phoneticPr fontId="2" type="noConversion"/>
  <pageMargins left="0.75" right="0.75" top="1" bottom="1" header="0.5" footer="0.5"/>
  <pageSetup paperSize="9" orientation="landscape" r:id="rId1"/>
  <headerFooter alignWithMargins="0"/>
  <ignoredErrors>
    <ignoredError sqref="B20:P22 Q20:T2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2"/>
  <sheetViews>
    <sheetView workbookViewId="0">
      <pane xSplit="1" ySplit="2" topLeftCell="B3" activePane="bottomRight" state="frozen"/>
      <selection activeCell="BW5" sqref="BW5"/>
      <selection pane="topRight" activeCell="BW5" sqref="BW5"/>
      <selection pane="bottomLeft" activeCell="BW5" sqref="BW5"/>
      <selection pane="bottomRight" activeCell="T4" sqref="T4"/>
    </sheetView>
  </sheetViews>
  <sheetFormatPr defaultRowHeight="12.75" x14ac:dyDescent="0.2"/>
  <cols>
    <col min="1" max="1" width="32.1640625" style="5" customWidth="1"/>
    <col min="2" max="20" width="8.33203125" style="5" customWidth="1"/>
    <col min="21" max="16384" width="9.33203125" style="5"/>
  </cols>
  <sheetData>
    <row r="1" spans="1:23" ht="32.25" customHeight="1" x14ac:dyDescent="0.25">
      <c r="A1" s="4" t="s">
        <v>22</v>
      </c>
    </row>
    <row r="2" spans="1:23" s="6" customFormat="1" ht="40.5" customHeight="1" x14ac:dyDescent="0.2">
      <c r="B2" s="23">
        <v>2000</v>
      </c>
      <c r="C2" s="23">
        <v>2001</v>
      </c>
      <c r="D2" s="23">
        <v>2002</v>
      </c>
      <c r="E2" s="23">
        <v>2003</v>
      </c>
      <c r="F2" s="23">
        <v>2004</v>
      </c>
      <c r="G2" s="23">
        <v>2005</v>
      </c>
      <c r="H2" s="23">
        <v>2006</v>
      </c>
      <c r="I2" s="23">
        <v>2007</v>
      </c>
      <c r="J2" s="23">
        <v>2008</v>
      </c>
      <c r="K2" s="23">
        <v>2009</v>
      </c>
      <c r="L2" s="23">
        <v>2010</v>
      </c>
      <c r="M2" s="23">
        <v>2011</v>
      </c>
      <c r="N2" s="23">
        <v>2012</v>
      </c>
      <c r="O2" s="23">
        <v>2013</v>
      </c>
      <c r="P2" s="23">
        <v>2014</v>
      </c>
      <c r="Q2" s="23">
        <v>2015</v>
      </c>
      <c r="R2" s="23">
        <v>2016</v>
      </c>
      <c r="S2" s="23">
        <v>2017</v>
      </c>
      <c r="T2" s="23">
        <v>2018</v>
      </c>
      <c r="U2" s="13" t="s">
        <v>58</v>
      </c>
    </row>
    <row r="3" spans="1:23" x14ac:dyDescent="0.2">
      <c r="A3" s="11" t="s">
        <v>1</v>
      </c>
      <c r="B3" s="5" t="s">
        <v>29</v>
      </c>
      <c r="C3" s="5" t="s">
        <v>29</v>
      </c>
      <c r="D3" s="5" t="s">
        <v>29</v>
      </c>
      <c r="E3" s="5" t="s">
        <v>29</v>
      </c>
      <c r="F3" s="5" t="s">
        <v>29</v>
      </c>
      <c r="G3" s="5" t="s">
        <v>29</v>
      </c>
      <c r="H3" s="5" t="s">
        <v>29</v>
      </c>
      <c r="I3" s="5" t="s">
        <v>29</v>
      </c>
      <c r="J3" s="5" t="s">
        <v>29</v>
      </c>
      <c r="K3" s="5" t="s">
        <v>29</v>
      </c>
      <c r="L3" s="5" t="s">
        <v>29</v>
      </c>
      <c r="M3" s="5" t="s">
        <v>29</v>
      </c>
      <c r="N3" s="5" t="s">
        <v>29</v>
      </c>
      <c r="O3" s="5" t="s">
        <v>29</v>
      </c>
      <c r="P3" s="5" t="s">
        <v>29</v>
      </c>
      <c r="Q3" s="5" t="s">
        <v>29</v>
      </c>
      <c r="R3" s="5" t="s">
        <v>29</v>
      </c>
      <c r="S3" s="5" t="s">
        <v>29</v>
      </c>
      <c r="T3" s="5" t="s">
        <v>29</v>
      </c>
    </row>
    <row r="4" spans="1:23" x14ac:dyDescent="0.2">
      <c r="A4" s="7" t="s">
        <v>15</v>
      </c>
      <c r="B4" s="8">
        <v>12</v>
      </c>
      <c r="C4" s="8">
        <v>10</v>
      </c>
      <c r="D4" s="8">
        <v>19</v>
      </c>
      <c r="E4" s="8">
        <v>23</v>
      </c>
      <c r="F4" s="8">
        <v>18</v>
      </c>
      <c r="G4" s="8">
        <v>9</v>
      </c>
      <c r="H4" s="8">
        <v>5</v>
      </c>
      <c r="I4" s="8">
        <v>4</v>
      </c>
      <c r="J4" s="8">
        <v>5</v>
      </c>
      <c r="K4" s="8">
        <v>37</v>
      </c>
      <c r="L4" s="8">
        <v>52</v>
      </c>
      <c r="M4" s="8">
        <v>51</v>
      </c>
      <c r="N4" s="8">
        <v>44</v>
      </c>
      <c r="O4" s="8">
        <v>28</v>
      </c>
      <c r="P4" s="8">
        <v>30</v>
      </c>
      <c r="Q4" s="8">
        <v>29.5</v>
      </c>
      <c r="R4" s="8">
        <v>21.666666666666668</v>
      </c>
      <c r="S4" s="8">
        <v>28</v>
      </c>
      <c r="T4" s="8">
        <v>21.083333333333332</v>
      </c>
      <c r="U4" s="25">
        <f>T4/$T$21</f>
        <v>6.8903535050928678E-3</v>
      </c>
    </row>
    <row r="5" spans="1:23" x14ac:dyDescent="0.2">
      <c r="A5" s="7" t="s">
        <v>16</v>
      </c>
      <c r="B5" s="8">
        <v>38</v>
      </c>
      <c r="C5" s="8">
        <v>30</v>
      </c>
      <c r="D5" s="8">
        <v>77</v>
      </c>
      <c r="E5" s="8">
        <v>92</v>
      </c>
      <c r="F5" s="8">
        <v>75</v>
      </c>
      <c r="G5" s="8">
        <v>48</v>
      </c>
      <c r="H5" s="8">
        <v>21</v>
      </c>
      <c r="I5" s="8">
        <v>15</v>
      </c>
      <c r="J5" s="8">
        <v>18</v>
      </c>
      <c r="K5" s="8">
        <v>95</v>
      </c>
      <c r="L5" s="8">
        <v>127</v>
      </c>
      <c r="M5" s="8">
        <v>124</v>
      </c>
      <c r="N5" s="8">
        <v>111</v>
      </c>
      <c r="O5" s="8">
        <v>97</v>
      </c>
      <c r="P5" s="8">
        <v>80</v>
      </c>
      <c r="Q5" s="8">
        <v>67.166666666666671</v>
      </c>
      <c r="R5" s="8">
        <v>52.583333333333336</v>
      </c>
      <c r="S5" s="8">
        <v>40</v>
      </c>
      <c r="T5" s="8">
        <v>40</v>
      </c>
      <c r="U5" s="25">
        <f t="shared" ref="U5:U20" si="0">T5/$T$21</f>
        <v>1.3072607440492399E-2</v>
      </c>
    </row>
    <row r="6" spans="1:23" x14ac:dyDescent="0.2">
      <c r="A6" s="7" t="s">
        <v>17</v>
      </c>
      <c r="B6" s="8">
        <v>48</v>
      </c>
      <c r="C6" s="8">
        <v>31</v>
      </c>
      <c r="D6" s="8">
        <v>68</v>
      </c>
      <c r="E6" s="8">
        <v>115</v>
      </c>
      <c r="F6" s="8">
        <v>97</v>
      </c>
      <c r="G6" s="8">
        <v>63</v>
      </c>
      <c r="H6" s="8">
        <v>34</v>
      </c>
      <c r="I6" s="8">
        <v>25</v>
      </c>
      <c r="J6" s="8">
        <v>36</v>
      </c>
      <c r="K6" s="8">
        <v>137</v>
      </c>
      <c r="L6" s="8">
        <v>157</v>
      </c>
      <c r="M6" s="8">
        <v>158</v>
      </c>
      <c r="N6" s="8">
        <v>162</v>
      </c>
      <c r="O6" s="8">
        <v>154</v>
      </c>
      <c r="P6" s="8">
        <v>113</v>
      </c>
      <c r="Q6" s="8">
        <v>79.333333333333329</v>
      </c>
      <c r="R6" s="8">
        <v>64.75</v>
      </c>
      <c r="S6" s="8">
        <v>73</v>
      </c>
      <c r="T6" s="8">
        <v>64.666666666666671</v>
      </c>
      <c r="U6" s="25">
        <f t="shared" si="0"/>
        <v>2.1134048695462714E-2</v>
      </c>
    </row>
    <row r="7" spans="1:23" x14ac:dyDescent="0.2">
      <c r="A7" s="7" t="s">
        <v>30</v>
      </c>
      <c r="B7" s="8">
        <v>177</v>
      </c>
      <c r="C7" s="8">
        <v>171</v>
      </c>
      <c r="D7" s="8">
        <v>345</v>
      </c>
      <c r="E7" s="8">
        <v>411</v>
      </c>
      <c r="F7" s="8">
        <v>368</v>
      </c>
      <c r="G7" s="8">
        <v>236</v>
      </c>
      <c r="H7" s="8">
        <v>127</v>
      </c>
      <c r="I7" s="8">
        <v>83</v>
      </c>
      <c r="J7" s="8">
        <v>166</v>
      </c>
      <c r="K7" s="8">
        <v>1013</v>
      </c>
      <c r="L7" s="8">
        <v>926</v>
      </c>
      <c r="M7" s="8">
        <v>826</v>
      </c>
      <c r="N7" s="8">
        <v>609</v>
      </c>
      <c r="O7" s="8">
        <v>462</v>
      </c>
      <c r="P7" s="8">
        <v>402</v>
      </c>
      <c r="Q7" s="8">
        <v>339.33333333333331</v>
      </c>
      <c r="R7" s="8">
        <v>291.83333333333331</v>
      </c>
      <c r="S7" s="8">
        <v>263</v>
      </c>
      <c r="T7" s="8">
        <v>282.41666666666669</v>
      </c>
      <c r="U7" s="25">
        <f t="shared" si="0"/>
        <v>9.2298055449643215E-2</v>
      </c>
      <c r="W7" s="5" t="s">
        <v>29</v>
      </c>
    </row>
    <row r="8" spans="1:23" x14ac:dyDescent="0.2">
      <c r="A8" s="7" t="s">
        <v>31</v>
      </c>
      <c r="B8" s="8">
        <v>19</v>
      </c>
      <c r="C8" s="8">
        <v>15</v>
      </c>
      <c r="D8" s="8">
        <v>27</v>
      </c>
      <c r="E8" s="8">
        <v>39</v>
      </c>
      <c r="F8" s="8">
        <v>29</v>
      </c>
      <c r="G8" s="8">
        <v>18</v>
      </c>
      <c r="H8" s="8">
        <v>8</v>
      </c>
      <c r="I8" s="8">
        <v>6</v>
      </c>
      <c r="J8" s="8">
        <v>12</v>
      </c>
      <c r="K8" s="8">
        <v>82</v>
      </c>
      <c r="L8" s="8">
        <v>76</v>
      </c>
      <c r="M8" s="8">
        <v>97</v>
      </c>
      <c r="N8" s="8">
        <v>82</v>
      </c>
      <c r="O8" s="8">
        <v>59</v>
      </c>
      <c r="P8" s="8">
        <v>38</v>
      </c>
      <c r="Q8" s="8">
        <v>23.333333333333332</v>
      </c>
      <c r="R8" s="8">
        <v>15.75</v>
      </c>
      <c r="S8" s="8">
        <v>21</v>
      </c>
      <c r="T8" s="8">
        <v>22</v>
      </c>
      <c r="U8" s="25">
        <f t="shared" si="0"/>
        <v>7.1899340922708197E-3</v>
      </c>
    </row>
    <row r="9" spans="1:23" x14ac:dyDescent="0.2">
      <c r="A9" s="7" t="s">
        <v>18</v>
      </c>
      <c r="B9" s="8">
        <v>64</v>
      </c>
      <c r="C9" s="8">
        <v>86</v>
      </c>
      <c r="D9" s="8">
        <v>241</v>
      </c>
      <c r="E9" s="8">
        <v>295</v>
      </c>
      <c r="F9" s="8">
        <v>247</v>
      </c>
      <c r="G9" s="8">
        <v>139</v>
      </c>
      <c r="H9" s="8">
        <v>80</v>
      </c>
      <c r="I9" s="8">
        <v>50</v>
      </c>
      <c r="J9" s="8">
        <v>247</v>
      </c>
      <c r="K9" s="8">
        <v>1901</v>
      </c>
      <c r="L9" s="8">
        <v>1566</v>
      </c>
      <c r="M9" s="8">
        <v>1170</v>
      </c>
      <c r="N9" s="8">
        <v>722</v>
      </c>
      <c r="O9" s="8">
        <v>377</v>
      </c>
      <c r="P9" s="8">
        <v>219</v>
      </c>
      <c r="Q9" s="8">
        <v>174</v>
      </c>
      <c r="R9" s="8">
        <v>156.25</v>
      </c>
      <c r="S9" s="8">
        <v>156</v>
      </c>
      <c r="T9" s="8">
        <v>223.16666666666666</v>
      </c>
      <c r="U9" s="25">
        <f t="shared" si="0"/>
        <v>7.2934255678413842E-2</v>
      </c>
    </row>
    <row r="10" spans="1:23" x14ac:dyDescent="0.2">
      <c r="A10" s="7" t="s">
        <v>44</v>
      </c>
      <c r="B10" s="8">
        <v>281</v>
      </c>
      <c r="C10" s="8">
        <v>273</v>
      </c>
      <c r="D10" s="8">
        <v>557</v>
      </c>
      <c r="E10" s="8">
        <v>694</v>
      </c>
      <c r="F10" s="8">
        <v>676</v>
      </c>
      <c r="G10" s="8">
        <v>425</v>
      </c>
      <c r="H10" s="8">
        <v>223</v>
      </c>
      <c r="I10" s="8">
        <v>157</v>
      </c>
      <c r="J10" s="8">
        <v>295</v>
      </c>
      <c r="K10" s="8">
        <v>1955</v>
      </c>
      <c r="L10" s="8">
        <v>1837</v>
      </c>
      <c r="M10" s="8">
        <v>1644</v>
      </c>
      <c r="N10" s="8">
        <v>1234</v>
      </c>
      <c r="O10" s="8">
        <v>967</v>
      </c>
      <c r="P10" s="8">
        <v>791</v>
      </c>
      <c r="Q10" s="8">
        <v>657.41666666666663</v>
      </c>
      <c r="R10" s="8">
        <v>538.75</v>
      </c>
      <c r="S10" s="8">
        <v>484</v>
      </c>
      <c r="T10" s="8">
        <v>575.83333333333337</v>
      </c>
      <c r="U10" s="25">
        <f t="shared" si="0"/>
        <v>0.18819107794542184</v>
      </c>
    </row>
    <row r="11" spans="1:23" x14ac:dyDescent="0.2">
      <c r="A11" s="7" t="s">
        <v>32</v>
      </c>
      <c r="B11" s="8">
        <v>59</v>
      </c>
      <c r="C11" s="8">
        <v>71</v>
      </c>
      <c r="D11" s="8">
        <v>167</v>
      </c>
      <c r="E11" s="8">
        <v>215</v>
      </c>
      <c r="F11" s="8">
        <v>182</v>
      </c>
      <c r="G11" s="8">
        <v>124</v>
      </c>
      <c r="H11" s="8">
        <v>90</v>
      </c>
      <c r="I11" s="8">
        <v>66</v>
      </c>
      <c r="J11" s="8">
        <v>123</v>
      </c>
      <c r="K11" s="8">
        <v>627</v>
      </c>
      <c r="L11" s="8">
        <v>564</v>
      </c>
      <c r="M11" s="8">
        <v>496</v>
      </c>
      <c r="N11" s="8">
        <v>371</v>
      </c>
      <c r="O11" s="8">
        <v>247</v>
      </c>
      <c r="P11" s="8">
        <v>195</v>
      </c>
      <c r="Q11" s="8">
        <v>164.41666666666666</v>
      </c>
      <c r="R11" s="8">
        <v>146.08333333333334</v>
      </c>
      <c r="S11" s="8">
        <v>151</v>
      </c>
      <c r="T11" s="8">
        <v>171.91666666666666</v>
      </c>
      <c r="U11" s="25">
        <f t="shared" si="0"/>
        <v>5.6184977395282956E-2</v>
      </c>
    </row>
    <row r="12" spans="1:23" x14ac:dyDescent="0.2">
      <c r="A12" s="7" t="s">
        <v>33</v>
      </c>
      <c r="B12" s="8">
        <v>78</v>
      </c>
      <c r="C12" s="8">
        <v>85</v>
      </c>
      <c r="D12" s="8">
        <v>190</v>
      </c>
      <c r="E12" s="8">
        <v>249</v>
      </c>
      <c r="F12" s="8">
        <v>238</v>
      </c>
      <c r="G12" s="8">
        <v>143</v>
      </c>
      <c r="H12" s="8">
        <v>84</v>
      </c>
      <c r="I12" s="8">
        <v>47</v>
      </c>
      <c r="J12" s="8">
        <v>84</v>
      </c>
      <c r="K12" s="8">
        <v>457</v>
      </c>
      <c r="L12" s="8">
        <v>537</v>
      </c>
      <c r="M12" s="8">
        <v>605</v>
      </c>
      <c r="N12" s="8">
        <v>513</v>
      </c>
      <c r="O12" s="8">
        <v>460</v>
      </c>
      <c r="P12" s="8">
        <v>412</v>
      </c>
      <c r="Q12" s="8">
        <v>344.08333333333331</v>
      </c>
      <c r="R12" s="8">
        <v>313.66666666666669</v>
      </c>
      <c r="S12" s="8">
        <v>289</v>
      </c>
      <c r="T12" s="8">
        <v>394.83333333333331</v>
      </c>
      <c r="U12" s="25">
        <f t="shared" si="0"/>
        <v>0.12903752927719372</v>
      </c>
    </row>
    <row r="13" spans="1:23" x14ac:dyDescent="0.2">
      <c r="A13" s="7" t="s">
        <v>34</v>
      </c>
      <c r="B13" s="8">
        <v>43</v>
      </c>
      <c r="C13" s="8">
        <v>75</v>
      </c>
      <c r="D13" s="8">
        <v>167</v>
      </c>
      <c r="E13" s="8">
        <v>188</v>
      </c>
      <c r="F13" s="8">
        <v>159</v>
      </c>
      <c r="G13" s="8">
        <v>99</v>
      </c>
      <c r="H13" s="8">
        <v>55</v>
      </c>
      <c r="I13" s="8">
        <v>42</v>
      </c>
      <c r="J13" s="8">
        <v>72</v>
      </c>
      <c r="K13" s="8">
        <v>463</v>
      </c>
      <c r="L13" s="8">
        <v>386</v>
      </c>
      <c r="M13" s="8">
        <v>352</v>
      </c>
      <c r="N13" s="8">
        <v>269</v>
      </c>
      <c r="O13" s="8">
        <v>220</v>
      </c>
      <c r="P13" s="8">
        <v>211</v>
      </c>
      <c r="Q13" s="8">
        <v>195.83333333333334</v>
      </c>
      <c r="R13" s="8">
        <v>170.16666666666666</v>
      </c>
      <c r="S13" s="8">
        <v>153</v>
      </c>
      <c r="T13" s="8">
        <v>131.83333333333334</v>
      </c>
      <c r="U13" s="25">
        <f t="shared" si="0"/>
        <v>4.3085135355956199E-2</v>
      </c>
    </row>
    <row r="14" spans="1:23" x14ac:dyDescent="0.2">
      <c r="A14" s="7" t="s">
        <v>45</v>
      </c>
      <c r="B14" s="8">
        <v>34</v>
      </c>
      <c r="C14" s="8">
        <v>36</v>
      </c>
      <c r="D14" s="8">
        <v>64</v>
      </c>
      <c r="E14" s="8">
        <v>85</v>
      </c>
      <c r="F14" s="8">
        <v>86</v>
      </c>
      <c r="G14" s="8">
        <v>55</v>
      </c>
      <c r="H14" s="8">
        <v>26</v>
      </c>
      <c r="I14" s="8">
        <v>18</v>
      </c>
      <c r="J14" s="8">
        <v>37</v>
      </c>
      <c r="K14" s="8">
        <v>322</v>
      </c>
      <c r="L14" s="8">
        <v>284</v>
      </c>
      <c r="M14" s="8">
        <v>249</v>
      </c>
      <c r="N14" s="8">
        <v>208</v>
      </c>
      <c r="O14" s="8">
        <v>201</v>
      </c>
      <c r="P14" s="8">
        <v>170</v>
      </c>
      <c r="Q14" s="8">
        <v>131.83333333333334</v>
      </c>
      <c r="R14" s="8">
        <v>98.583333333333329</v>
      </c>
      <c r="S14" s="8">
        <v>76</v>
      </c>
      <c r="T14" s="8">
        <v>69.666666666666671</v>
      </c>
      <c r="U14" s="25">
        <f t="shared" si="0"/>
        <v>2.2768124625524262E-2</v>
      </c>
    </row>
    <row r="15" spans="1:23" x14ac:dyDescent="0.2">
      <c r="A15" s="7" t="s">
        <v>46</v>
      </c>
      <c r="B15" s="8">
        <v>33</v>
      </c>
      <c r="C15" s="8">
        <v>42</v>
      </c>
      <c r="D15" s="8">
        <v>86</v>
      </c>
      <c r="E15" s="8">
        <v>127</v>
      </c>
      <c r="F15" s="8">
        <v>104</v>
      </c>
      <c r="G15" s="8">
        <v>59</v>
      </c>
      <c r="H15" s="8">
        <v>40</v>
      </c>
      <c r="I15" s="8">
        <v>41</v>
      </c>
      <c r="J15" s="8">
        <v>82</v>
      </c>
      <c r="K15" s="8">
        <v>771</v>
      </c>
      <c r="L15" s="8">
        <v>601</v>
      </c>
      <c r="M15" s="8">
        <v>452</v>
      </c>
      <c r="N15" s="8">
        <v>310</v>
      </c>
      <c r="O15" s="8">
        <v>238</v>
      </c>
      <c r="P15" s="8">
        <v>215</v>
      </c>
      <c r="Q15" s="8">
        <v>171.16666666666666</v>
      </c>
      <c r="R15" s="8">
        <v>156.5</v>
      </c>
      <c r="S15" s="8">
        <v>152</v>
      </c>
      <c r="T15" s="8">
        <v>175.33333333333334</v>
      </c>
      <c r="U15" s="25">
        <f t="shared" si="0"/>
        <v>5.7301595947491686E-2</v>
      </c>
    </row>
    <row r="16" spans="1:23" x14ac:dyDescent="0.2">
      <c r="A16" s="7" t="s">
        <v>35</v>
      </c>
      <c r="B16" s="8">
        <v>57</v>
      </c>
      <c r="C16" s="8">
        <v>70</v>
      </c>
      <c r="D16" s="8">
        <v>139</v>
      </c>
      <c r="E16" s="8">
        <v>194</v>
      </c>
      <c r="F16" s="8">
        <v>204</v>
      </c>
      <c r="G16" s="8">
        <v>140</v>
      </c>
      <c r="H16" s="8">
        <v>78</v>
      </c>
      <c r="I16" s="8">
        <v>45</v>
      </c>
      <c r="J16" s="8">
        <v>106</v>
      </c>
      <c r="K16" s="8">
        <v>518</v>
      </c>
      <c r="L16" s="8">
        <v>546</v>
      </c>
      <c r="M16" s="8">
        <v>571</v>
      </c>
      <c r="N16" s="8">
        <v>471</v>
      </c>
      <c r="O16" s="8">
        <v>410</v>
      </c>
      <c r="P16" s="8">
        <v>338</v>
      </c>
      <c r="Q16" s="8">
        <v>266.91666666666669</v>
      </c>
      <c r="R16" s="8">
        <v>230.25</v>
      </c>
      <c r="S16" s="8">
        <v>243</v>
      </c>
      <c r="T16" s="8">
        <v>290.33333333333331</v>
      </c>
      <c r="U16" s="25">
        <f t="shared" si="0"/>
        <v>9.4885342338907316E-2</v>
      </c>
    </row>
    <row r="17" spans="1:24" x14ac:dyDescent="0.2">
      <c r="A17" s="7" t="s">
        <v>47</v>
      </c>
      <c r="B17" s="8">
        <v>97</v>
      </c>
      <c r="C17" s="8">
        <v>75</v>
      </c>
      <c r="D17" s="8">
        <v>134</v>
      </c>
      <c r="E17" s="8">
        <v>187</v>
      </c>
      <c r="F17" s="8">
        <v>180</v>
      </c>
      <c r="G17" s="8">
        <v>124</v>
      </c>
      <c r="H17" s="8">
        <v>78</v>
      </c>
      <c r="I17" s="8">
        <v>50</v>
      </c>
      <c r="J17" s="8">
        <v>68</v>
      </c>
      <c r="K17" s="8">
        <v>430</v>
      </c>
      <c r="L17" s="8">
        <v>445</v>
      </c>
      <c r="M17" s="8">
        <v>490</v>
      </c>
      <c r="N17" s="8">
        <v>392</v>
      </c>
      <c r="O17" s="8">
        <v>306</v>
      </c>
      <c r="P17" s="8">
        <v>236</v>
      </c>
      <c r="Q17" s="8">
        <v>203.91666666666666</v>
      </c>
      <c r="R17" s="8">
        <v>180.33333333333334</v>
      </c>
      <c r="S17" s="8">
        <v>151</v>
      </c>
      <c r="T17" s="8">
        <v>158.25</v>
      </c>
      <c r="U17" s="25">
        <f t="shared" si="0"/>
        <v>5.171850318644805E-2</v>
      </c>
    </row>
    <row r="18" spans="1:24" x14ac:dyDescent="0.2">
      <c r="A18" s="7" t="s">
        <v>48</v>
      </c>
      <c r="B18" s="8">
        <v>51</v>
      </c>
      <c r="C18" s="8">
        <v>39</v>
      </c>
      <c r="D18" s="8">
        <v>85</v>
      </c>
      <c r="E18" s="8">
        <v>156</v>
      </c>
      <c r="F18" s="8">
        <v>186</v>
      </c>
      <c r="G18" s="8">
        <v>111</v>
      </c>
      <c r="H18" s="8">
        <v>46</v>
      </c>
      <c r="I18" s="8">
        <v>26</v>
      </c>
      <c r="J18" s="8">
        <v>41</v>
      </c>
      <c r="K18" s="8">
        <v>65</v>
      </c>
      <c r="L18" s="8">
        <v>55</v>
      </c>
      <c r="M18" s="8">
        <v>44</v>
      </c>
      <c r="N18" s="8">
        <v>29</v>
      </c>
      <c r="O18" s="8">
        <v>22</v>
      </c>
      <c r="P18" s="8">
        <v>23</v>
      </c>
      <c r="Q18" s="8">
        <v>20.583333333333332</v>
      </c>
      <c r="R18" s="8">
        <v>26.833333333333332</v>
      </c>
      <c r="S18" s="8">
        <v>62</v>
      </c>
      <c r="T18" s="8">
        <v>91.083333333333329</v>
      </c>
      <c r="U18" s="25">
        <f t="shared" si="0"/>
        <v>2.9767416525954566E-2</v>
      </c>
    </row>
    <row r="19" spans="1:24" x14ac:dyDescent="0.2">
      <c r="A19" s="7" t="s">
        <v>19</v>
      </c>
      <c r="B19" s="8">
        <v>114</v>
      </c>
      <c r="C19" s="8">
        <v>108</v>
      </c>
      <c r="D19" s="8">
        <v>175</v>
      </c>
      <c r="E19" s="8">
        <v>203</v>
      </c>
      <c r="F19" s="8">
        <v>215</v>
      </c>
      <c r="G19" s="8">
        <v>148</v>
      </c>
      <c r="H19" s="8">
        <v>85</v>
      </c>
      <c r="I19" s="8">
        <v>52</v>
      </c>
      <c r="J19" s="8">
        <v>49</v>
      </c>
      <c r="K19" s="8">
        <v>228</v>
      </c>
      <c r="L19" s="8">
        <v>305</v>
      </c>
      <c r="M19" s="8">
        <v>314</v>
      </c>
      <c r="N19" s="8">
        <v>258</v>
      </c>
      <c r="O19" s="8">
        <v>220</v>
      </c>
      <c r="P19" s="8">
        <v>197</v>
      </c>
      <c r="Q19" s="8">
        <v>159.41666666666666</v>
      </c>
      <c r="R19" s="8">
        <v>157.75</v>
      </c>
      <c r="S19" s="8">
        <v>148</v>
      </c>
      <c r="T19" s="8">
        <v>194.83333333333334</v>
      </c>
      <c r="U19" s="25">
        <f t="shared" si="0"/>
        <v>6.3674492074731734E-2</v>
      </c>
    </row>
    <row r="20" spans="1:24" x14ac:dyDescent="0.2">
      <c r="A20" s="9" t="s">
        <v>49</v>
      </c>
      <c r="B20" s="8">
        <v>123</v>
      </c>
      <c r="C20" s="8">
        <v>102</v>
      </c>
      <c r="D20" s="8">
        <v>167</v>
      </c>
      <c r="E20" s="8">
        <v>202</v>
      </c>
      <c r="F20" s="8">
        <v>188</v>
      </c>
      <c r="G20" s="8">
        <v>141</v>
      </c>
      <c r="H20" s="8">
        <v>89</v>
      </c>
      <c r="I20" s="8">
        <v>52</v>
      </c>
      <c r="J20" s="8">
        <v>64</v>
      </c>
      <c r="K20" s="8">
        <v>327</v>
      </c>
      <c r="L20" s="8">
        <v>443</v>
      </c>
      <c r="M20" s="8">
        <v>468</v>
      </c>
      <c r="N20" s="8">
        <v>362</v>
      </c>
      <c r="O20" s="8">
        <v>292</v>
      </c>
      <c r="P20" s="8">
        <v>242</v>
      </c>
      <c r="Q20" s="8">
        <v>196.16666666666666</v>
      </c>
      <c r="R20" s="8">
        <v>166.5</v>
      </c>
      <c r="S20" s="8">
        <v>147</v>
      </c>
      <c r="T20" s="8">
        <v>152.58333333333334</v>
      </c>
      <c r="U20" s="26">
        <f t="shared" si="0"/>
        <v>4.9866550465711632E-2</v>
      </c>
    </row>
    <row r="21" spans="1:24" x14ac:dyDescent="0.2">
      <c r="A21" s="5" t="s">
        <v>0</v>
      </c>
      <c r="B21" s="29">
        <f>SUM(B4:B20)</f>
        <v>1328</v>
      </c>
      <c r="C21" s="29">
        <f t="shared" ref="C21:O21" si="1">SUM(C4:C20)</f>
        <v>1319</v>
      </c>
      <c r="D21" s="29">
        <f t="shared" si="1"/>
        <v>2708</v>
      </c>
      <c r="E21" s="29">
        <f t="shared" si="1"/>
        <v>3475</v>
      </c>
      <c r="F21" s="29">
        <f t="shared" si="1"/>
        <v>3252</v>
      </c>
      <c r="G21" s="29">
        <f t="shared" si="1"/>
        <v>2082</v>
      </c>
      <c r="H21" s="29">
        <f t="shared" si="1"/>
        <v>1169</v>
      </c>
      <c r="I21" s="29">
        <f t="shared" si="1"/>
        <v>779</v>
      </c>
      <c r="J21" s="29">
        <f t="shared" si="1"/>
        <v>1505</v>
      </c>
      <c r="K21" s="29">
        <f t="shared" si="1"/>
        <v>9428</v>
      </c>
      <c r="L21" s="29">
        <f t="shared" si="1"/>
        <v>8907</v>
      </c>
      <c r="M21" s="29">
        <f t="shared" si="1"/>
        <v>8111</v>
      </c>
      <c r="N21" s="29">
        <f t="shared" si="1"/>
        <v>6147</v>
      </c>
      <c r="O21" s="29">
        <f t="shared" si="1"/>
        <v>4760</v>
      </c>
      <c r="P21" s="29">
        <f t="shared" ref="P21:R21" si="2">SUM(P4:P20)</f>
        <v>3912</v>
      </c>
      <c r="Q21" s="29">
        <f t="shared" si="2"/>
        <v>3224.4166666666661</v>
      </c>
      <c r="R21" s="29">
        <f t="shared" si="2"/>
        <v>2788.25</v>
      </c>
      <c r="S21" s="29">
        <f>SUM(S4:S20)</f>
        <v>2637</v>
      </c>
      <c r="T21" s="29">
        <f>SUM(T4:T20)</f>
        <v>3059.8333333333339</v>
      </c>
      <c r="U21" s="27">
        <f>SUM(U4:U20)</f>
        <v>0.99999999999999978</v>
      </c>
    </row>
    <row r="23" spans="1:24" x14ac:dyDescent="0.2">
      <c r="A23" s="11" t="s">
        <v>13</v>
      </c>
    </row>
    <row r="24" spans="1:24" x14ac:dyDescent="0.2">
      <c r="A24" s="7" t="s">
        <v>15</v>
      </c>
      <c r="B24" s="8">
        <v>11</v>
      </c>
      <c r="C24" s="8">
        <v>8</v>
      </c>
      <c r="D24" s="8">
        <v>14</v>
      </c>
      <c r="E24" s="8">
        <v>18</v>
      </c>
      <c r="F24" s="8">
        <v>15</v>
      </c>
      <c r="G24" s="8">
        <v>8</v>
      </c>
      <c r="H24" s="8">
        <v>4</v>
      </c>
      <c r="I24" s="8">
        <v>2</v>
      </c>
      <c r="J24" s="8">
        <v>4</v>
      </c>
      <c r="K24" s="8">
        <v>22</v>
      </c>
      <c r="L24" s="8">
        <v>34</v>
      </c>
      <c r="M24" s="8">
        <v>37</v>
      </c>
      <c r="N24" s="8">
        <v>30</v>
      </c>
      <c r="O24" s="8">
        <v>19</v>
      </c>
      <c r="P24" s="8">
        <v>20</v>
      </c>
      <c r="Q24" s="8">
        <v>21.666666666666668</v>
      </c>
      <c r="R24" s="8">
        <v>15.166666666666666</v>
      </c>
      <c r="S24" s="8">
        <v>21</v>
      </c>
      <c r="T24" s="8">
        <v>12.75</v>
      </c>
      <c r="U24" s="25">
        <f>T24/$T$41</f>
        <v>6.6179333016133908E-3</v>
      </c>
      <c r="W24" s="32"/>
      <c r="X24" s="8"/>
    </row>
    <row r="25" spans="1:24" x14ac:dyDescent="0.2">
      <c r="A25" s="7" t="s">
        <v>16</v>
      </c>
      <c r="B25" s="8">
        <v>32</v>
      </c>
      <c r="C25" s="8">
        <v>28</v>
      </c>
      <c r="D25" s="8">
        <v>62</v>
      </c>
      <c r="E25" s="8">
        <v>67</v>
      </c>
      <c r="F25" s="8">
        <v>57</v>
      </c>
      <c r="G25" s="8">
        <v>36</v>
      </c>
      <c r="H25" s="8">
        <v>16</v>
      </c>
      <c r="I25" s="8">
        <v>12</v>
      </c>
      <c r="J25" s="8">
        <v>13</v>
      </c>
      <c r="K25" s="8">
        <v>60</v>
      </c>
      <c r="L25" s="8">
        <v>81</v>
      </c>
      <c r="M25" s="8">
        <v>65</v>
      </c>
      <c r="N25" s="8">
        <v>60</v>
      </c>
      <c r="O25" s="8">
        <v>54</v>
      </c>
      <c r="P25" s="8">
        <v>41</v>
      </c>
      <c r="Q25" s="8">
        <v>31.25</v>
      </c>
      <c r="R25" s="8">
        <v>26.583333333333332</v>
      </c>
      <c r="S25" s="8">
        <v>22</v>
      </c>
      <c r="T25" s="8">
        <v>25.75</v>
      </c>
      <c r="U25" s="25">
        <f t="shared" ref="U25:U40" si="3">T25/$T$41</f>
        <v>1.3365630001297634E-2</v>
      </c>
      <c r="W25" s="32"/>
      <c r="X25" s="8"/>
    </row>
    <row r="26" spans="1:24" x14ac:dyDescent="0.2">
      <c r="A26" s="7" t="s">
        <v>17</v>
      </c>
      <c r="B26" s="8">
        <v>35</v>
      </c>
      <c r="C26" s="8">
        <v>20</v>
      </c>
      <c r="D26" s="8">
        <v>47</v>
      </c>
      <c r="E26" s="8">
        <v>83</v>
      </c>
      <c r="F26" s="8">
        <v>75</v>
      </c>
      <c r="G26" s="8">
        <v>44</v>
      </c>
      <c r="H26" s="8">
        <v>23</v>
      </c>
      <c r="I26" s="8">
        <v>17</v>
      </c>
      <c r="J26" s="8">
        <v>24</v>
      </c>
      <c r="K26" s="8">
        <v>83</v>
      </c>
      <c r="L26" s="8">
        <v>93</v>
      </c>
      <c r="M26" s="8">
        <v>95</v>
      </c>
      <c r="N26" s="8">
        <v>105</v>
      </c>
      <c r="O26" s="8">
        <v>101</v>
      </c>
      <c r="P26" s="8">
        <v>69</v>
      </c>
      <c r="Q26" s="8">
        <v>46.083333333333336</v>
      </c>
      <c r="R26" s="8">
        <v>35.25</v>
      </c>
      <c r="S26" s="8">
        <v>38</v>
      </c>
      <c r="T26" s="8">
        <v>35.583333333333336</v>
      </c>
      <c r="U26" s="25">
        <f t="shared" si="3"/>
        <v>1.8469656992084433E-2</v>
      </c>
      <c r="W26" s="32"/>
      <c r="X26" s="8"/>
    </row>
    <row r="27" spans="1:24" x14ac:dyDescent="0.2">
      <c r="A27" s="7" t="s">
        <v>30</v>
      </c>
      <c r="B27" s="8">
        <v>138</v>
      </c>
      <c r="C27" s="8">
        <v>130</v>
      </c>
      <c r="D27" s="8">
        <v>265</v>
      </c>
      <c r="E27" s="8">
        <v>295</v>
      </c>
      <c r="F27" s="8">
        <v>266</v>
      </c>
      <c r="G27" s="8">
        <v>167</v>
      </c>
      <c r="H27" s="8">
        <v>96</v>
      </c>
      <c r="I27" s="8">
        <v>66</v>
      </c>
      <c r="J27" s="8">
        <v>115</v>
      </c>
      <c r="K27" s="8">
        <v>609</v>
      </c>
      <c r="L27" s="8">
        <v>536</v>
      </c>
      <c r="M27" s="8">
        <v>485</v>
      </c>
      <c r="N27" s="8">
        <v>361</v>
      </c>
      <c r="O27" s="8">
        <v>292</v>
      </c>
      <c r="P27" s="8">
        <v>246</v>
      </c>
      <c r="Q27" s="8">
        <v>208.41666666666666</v>
      </c>
      <c r="R27" s="8">
        <v>187.66666666666666</v>
      </c>
      <c r="S27" s="8">
        <v>156</v>
      </c>
      <c r="T27" s="8">
        <v>156.66666666666666</v>
      </c>
      <c r="U27" s="25">
        <f t="shared" si="3"/>
        <v>8.1318396124399839E-2</v>
      </c>
      <c r="W27" s="32"/>
      <c r="X27" s="8"/>
    </row>
    <row r="28" spans="1:24" x14ac:dyDescent="0.2">
      <c r="A28" s="7" t="s">
        <v>31</v>
      </c>
      <c r="B28" s="8">
        <v>15</v>
      </c>
      <c r="C28" s="8">
        <v>13</v>
      </c>
      <c r="D28" s="8">
        <v>22</v>
      </c>
      <c r="E28" s="8">
        <v>32</v>
      </c>
      <c r="F28" s="8">
        <v>24</v>
      </c>
      <c r="G28" s="8">
        <v>14</v>
      </c>
      <c r="H28" s="8">
        <v>6</v>
      </c>
      <c r="I28" s="8">
        <v>4</v>
      </c>
      <c r="J28" s="8">
        <v>8</v>
      </c>
      <c r="K28" s="8">
        <v>46</v>
      </c>
      <c r="L28" s="8">
        <v>45</v>
      </c>
      <c r="M28" s="8">
        <v>63</v>
      </c>
      <c r="N28" s="8">
        <v>56</v>
      </c>
      <c r="O28" s="8">
        <v>38</v>
      </c>
      <c r="P28" s="8">
        <v>18</v>
      </c>
      <c r="Q28" s="8">
        <v>14.25</v>
      </c>
      <c r="R28" s="8">
        <v>8</v>
      </c>
      <c r="S28" s="8">
        <v>11</v>
      </c>
      <c r="T28" s="8">
        <v>13.75</v>
      </c>
      <c r="U28" s="25">
        <f t="shared" si="3"/>
        <v>7.1369868938967939E-3</v>
      </c>
      <c r="W28" s="32"/>
      <c r="X28" s="8"/>
    </row>
    <row r="29" spans="1:24" x14ac:dyDescent="0.2">
      <c r="A29" s="7" t="s">
        <v>18</v>
      </c>
      <c r="B29" s="8">
        <v>54</v>
      </c>
      <c r="C29" s="8">
        <v>67</v>
      </c>
      <c r="D29" s="8">
        <v>180</v>
      </c>
      <c r="E29" s="8">
        <v>219</v>
      </c>
      <c r="F29" s="8">
        <v>187</v>
      </c>
      <c r="G29" s="8">
        <v>110</v>
      </c>
      <c r="H29" s="8">
        <v>65</v>
      </c>
      <c r="I29" s="8">
        <v>39</v>
      </c>
      <c r="J29" s="8">
        <v>170</v>
      </c>
      <c r="K29" s="8">
        <v>1152</v>
      </c>
      <c r="L29" s="8">
        <v>937</v>
      </c>
      <c r="M29" s="8">
        <v>700</v>
      </c>
      <c r="N29" s="8">
        <v>442</v>
      </c>
      <c r="O29" s="8">
        <v>226</v>
      </c>
      <c r="P29" s="8">
        <v>137</v>
      </c>
      <c r="Q29" s="8">
        <v>115.58333333333333</v>
      </c>
      <c r="R29" s="8">
        <v>100.75</v>
      </c>
      <c r="S29" s="8">
        <v>97</v>
      </c>
      <c r="T29" s="8">
        <v>136.16666666666666</v>
      </c>
      <c r="U29" s="25">
        <f t="shared" si="3"/>
        <v>7.0677797482590066E-2</v>
      </c>
      <c r="W29" s="32"/>
      <c r="X29" s="8"/>
    </row>
    <row r="30" spans="1:24" x14ac:dyDescent="0.2">
      <c r="A30" s="7" t="s">
        <v>44</v>
      </c>
      <c r="B30" s="8">
        <v>215</v>
      </c>
      <c r="C30" s="8">
        <v>196</v>
      </c>
      <c r="D30" s="8">
        <v>394</v>
      </c>
      <c r="E30" s="8">
        <v>471</v>
      </c>
      <c r="F30" s="8">
        <v>469</v>
      </c>
      <c r="G30" s="8">
        <v>295</v>
      </c>
      <c r="H30" s="8">
        <v>157</v>
      </c>
      <c r="I30" s="8">
        <v>112</v>
      </c>
      <c r="J30" s="8">
        <v>185</v>
      </c>
      <c r="K30" s="8">
        <v>1218</v>
      </c>
      <c r="L30" s="8">
        <v>1135</v>
      </c>
      <c r="M30" s="8">
        <v>1022</v>
      </c>
      <c r="N30" s="8">
        <v>770</v>
      </c>
      <c r="O30" s="8">
        <v>592</v>
      </c>
      <c r="P30" s="8">
        <v>467</v>
      </c>
      <c r="Q30" s="8">
        <v>381.33333333333331</v>
      </c>
      <c r="R30" s="8">
        <v>326.58333333333331</v>
      </c>
      <c r="S30" s="8">
        <v>298</v>
      </c>
      <c r="T30" s="8">
        <v>369.41666666666669</v>
      </c>
      <c r="U30" s="25">
        <f t="shared" si="3"/>
        <v>0.19174704788269389</v>
      </c>
      <c r="W30" s="32"/>
      <c r="X30" s="8"/>
    </row>
    <row r="31" spans="1:24" x14ac:dyDescent="0.2">
      <c r="A31" s="7" t="s">
        <v>32</v>
      </c>
      <c r="B31" s="8">
        <v>46</v>
      </c>
      <c r="C31" s="8">
        <v>53</v>
      </c>
      <c r="D31" s="8">
        <v>117</v>
      </c>
      <c r="E31" s="8">
        <v>149</v>
      </c>
      <c r="F31" s="8">
        <v>123</v>
      </c>
      <c r="G31" s="8">
        <v>87</v>
      </c>
      <c r="H31" s="8">
        <v>60</v>
      </c>
      <c r="I31" s="8">
        <v>49</v>
      </c>
      <c r="J31" s="8">
        <v>76</v>
      </c>
      <c r="K31" s="8">
        <v>384</v>
      </c>
      <c r="L31" s="8">
        <v>358</v>
      </c>
      <c r="M31" s="8">
        <v>312</v>
      </c>
      <c r="N31" s="8">
        <v>231</v>
      </c>
      <c r="O31" s="8">
        <v>148</v>
      </c>
      <c r="P31" s="8">
        <v>108</v>
      </c>
      <c r="Q31" s="8">
        <v>92.083333333333329</v>
      </c>
      <c r="R31" s="8">
        <v>90.25</v>
      </c>
      <c r="S31" s="8">
        <v>98</v>
      </c>
      <c r="T31" s="8">
        <v>115.91666666666667</v>
      </c>
      <c r="U31" s="25">
        <f t="shared" si="3"/>
        <v>6.0166962238851159E-2</v>
      </c>
      <c r="W31" s="32"/>
      <c r="X31" s="8"/>
    </row>
    <row r="32" spans="1:24" x14ac:dyDescent="0.2">
      <c r="A32" s="7" t="s">
        <v>33</v>
      </c>
      <c r="B32" s="8">
        <v>60</v>
      </c>
      <c r="C32" s="8">
        <v>68</v>
      </c>
      <c r="D32" s="8">
        <v>148</v>
      </c>
      <c r="E32" s="8">
        <v>188</v>
      </c>
      <c r="F32" s="8">
        <v>186</v>
      </c>
      <c r="G32" s="8">
        <v>112</v>
      </c>
      <c r="H32" s="8">
        <v>68</v>
      </c>
      <c r="I32" s="8">
        <v>35</v>
      </c>
      <c r="J32" s="8">
        <v>68</v>
      </c>
      <c r="K32" s="8">
        <v>324</v>
      </c>
      <c r="L32" s="8">
        <v>379</v>
      </c>
      <c r="M32" s="8">
        <v>413</v>
      </c>
      <c r="N32" s="8">
        <v>341</v>
      </c>
      <c r="O32" s="8">
        <v>301</v>
      </c>
      <c r="P32" s="8">
        <v>275</v>
      </c>
      <c r="Q32" s="8">
        <v>223.83333333333334</v>
      </c>
      <c r="R32" s="8">
        <v>215.75</v>
      </c>
      <c r="S32" s="8">
        <v>199</v>
      </c>
      <c r="T32" s="8">
        <v>285.25</v>
      </c>
      <c r="U32" s="25">
        <f t="shared" si="3"/>
        <v>0.14806003719884075</v>
      </c>
      <c r="W32" s="32"/>
      <c r="X32" s="8"/>
    </row>
    <row r="33" spans="1:24" x14ac:dyDescent="0.2">
      <c r="A33" s="7" t="s">
        <v>34</v>
      </c>
      <c r="B33" s="8">
        <v>36</v>
      </c>
      <c r="C33" s="8">
        <v>59</v>
      </c>
      <c r="D33" s="8">
        <v>131</v>
      </c>
      <c r="E33" s="8">
        <v>144</v>
      </c>
      <c r="F33" s="8">
        <v>124</v>
      </c>
      <c r="G33" s="8">
        <v>69</v>
      </c>
      <c r="H33" s="8">
        <v>37</v>
      </c>
      <c r="I33" s="8">
        <v>29</v>
      </c>
      <c r="J33" s="8">
        <v>48</v>
      </c>
      <c r="K33" s="8">
        <v>315</v>
      </c>
      <c r="L33" s="8">
        <v>252</v>
      </c>
      <c r="M33" s="8">
        <v>226</v>
      </c>
      <c r="N33" s="8">
        <v>187</v>
      </c>
      <c r="O33" s="8">
        <v>150</v>
      </c>
      <c r="P33" s="8">
        <v>141</v>
      </c>
      <c r="Q33" s="8">
        <v>130.83333333333334</v>
      </c>
      <c r="R33" s="8">
        <v>111.08333333333333</v>
      </c>
      <c r="S33" s="8">
        <v>93</v>
      </c>
      <c r="T33" s="8">
        <v>77.833333333333329</v>
      </c>
      <c r="U33" s="25">
        <f t="shared" si="3"/>
        <v>4.0399671266058215E-2</v>
      </c>
      <c r="W33" s="32"/>
      <c r="X33" s="8"/>
    </row>
    <row r="34" spans="1:24" x14ac:dyDescent="0.2">
      <c r="A34" s="7" t="s">
        <v>45</v>
      </c>
      <c r="B34" s="8">
        <v>25</v>
      </c>
      <c r="C34" s="8">
        <v>26</v>
      </c>
      <c r="D34" s="8">
        <v>41</v>
      </c>
      <c r="E34" s="8">
        <v>60</v>
      </c>
      <c r="F34" s="8">
        <v>60</v>
      </c>
      <c r="G34" s="8">
        <v>38</v>
      </c>
      <c r="H34" s="8">
        <v>18</v>
      </c>
      <c r="I34" s="8">
        <v>12</v>
      </c>
      <c r="J34" s="8">
        <v>25</v>
      </c>
      <c r="K34" s="8">
        <v>191</v>
      </c>
      <c r="L34" s="8">
        <v>163</v>
      </c>
      <c r="M34" s="8">
        <v>146</v>
      </c>
      <c r="N34" s="8">
        <v>126</v>
      </c>
      <c r="O34" s="8">
        <v>120</v>
      </c>
      <c r="P34" s="8">
        <v>101</v>
      </c>
      <c r="Q34" s="8">
        <v>73.666666666666671</v>
      </c>
      <c r="R34" s="8">
        <v>57.25</v>
      </c>
      <c r="S34" s="8">
        <v>43</v>
      </c>
      <c r="T34" s="8">
        <v>36.916666666666664</v>
      </c>
      <c r="U34" s="25">
        <f t="shared" si="3"/>
        <v>1.9161728448462301E-2</v>
      </c>
      <c r="W34" s="32"/>
      <c r="X34" s="8"/>
    </row>
    <row r="35" spans="1:24" x14ac:dyDescent="0.2">
      <c r="A35" s="7" t="s">
        <v>46</v>
      </c>
      <c r="B35" s="8">
        <v>26</v>
      </c>
      <c r="C35" s="8">
        <v>35</v>
      </c>
      <c r="D35" s="8">
        <v>66</v>
      </c>
      <c r="E35" s="8">
        <v>92</v>
      </c>
      <c r="F35" s="8">
        <v>74</v>
      </c>
      <c r="G35" s="8">
        <v>41</v>
      </c>
      <c r="H35" s="8">
        <v>32</v>
      </c>
      <c r="I35" s="8">
        <v>31</v>
      </c>
      <c r="J35" s="8">
        <v>53</v>
      </c>
      <c r="K35" s="8">
        <v>492</v>
      </c>
      <c r="L35" s="8">
        <v>382</v>
      </c>
      <c r="M35" s="8">
        <v>287</v>
      </c>
      <c r="N35" s="8">
        <v>198</v>
      </c>
      <c r="O35" s="8">
        <v>148</v>
      </c>
      <c r="P35" s="8">
        <v>132</v>
      </c>
      <c r="Q35" s="8">
        <v>108.41666666666667</v>
      </c>
      <c r="R35" s="8">
        <v>93.083333333333329</v>
      </c>
      <c r="S35" s="8">
        <v>83</v>
      </c>
      <c r="T35" s="8">
        <v>103.66666666666667</v>
      </c>
      <c r="U35" s="25">
        <f t="shared" si="3"/>
        <v>5.3808555733379469E-2</v>
      </c>
      <c r="W35" s="32"/>
      <c r="X35" s="8"/>
    </row>
    <row r="36" spans="1:24" x14ac:dyDescent="0.2">
      <c r="A36" s="7" t="s">
        <v>35</v>
      </c>
      <c r="B36" s="8">
        <v>49</v>
      </c>
      <c r="C36" s="8">
        <v>56</v>
      </c>
      <c r="D36" s="8">
        <v>106</v>
      </c>
      <c r="E36" s="8">
        <v>144</v>
      </c>
      <c r="F36" s="8">
        <v>157</v>
      </c>
      <c r="G36" s="8">
        <v>105</v>
      </c>
      <c r="H36" s="8">
        <v>56</v>
      </c>
      <c r="I36" s="8">
        <v>32</v>
      </c>
      <c r="J36" s="8">
        <v>75</v>
      </c>
      <c r="K36" s="8">
        <v>343</v>
      </c>
      <c r="L36" s="8">
        <v>366</v>
      </c>
      <c r="M36" s="8">
        <v>374</v>
      </c>
      <c r="N36" s="8">
        <v>284</v>
      </c>
      <c r="O36" s="8">
        <v>257</v>
      </c>
      <c r="P36" s="8">
        <v>208</v>
      </c>
      <c r="Q36" s="8">
        <v>163.75</v>
      </c>
      <c r="R36" s="8">
        <v>145.83333333333334</v>
      </c>
      <c r="S36" s="8">
        <v>152</v>
      </c>
      <c r="T36" s="8">
        <v>185</v>
      </c>
      <c r="U36" s="25">
        <f t="shared" si="3"/>
        <v>9.6024914572429593E-2</v>
      </c>
      <c r="W36" s="32"/>
      <c r="X36" s="8"/>
    </row>
    <row r="37" spans="1:24" x14ac:dyDescent="0.2">
      <c r="A37" s="7" t="s">
        <v>47</v>
      </c>
      <c r="B37" s="8">
        <v>79</v>
      </c>
      <c r="C37" s="8">
        <v>60</v>
      </c>
      <c r="D37" s="8">
        <v>94</v>
      </c>
      <c r="E37" s="8">
        <v>139</v>
      </c>
      <c r="F37" s="8">
        <v>131</v>
      </c>
      <c r="G37" s="8">
        <v>85</v>
      </c>
      <c r="H37" s="8">
        <v>54</v>
      </c>
      <c r="I37" s="8">
        <v>37</v>
      </c>
      <c r="J37" s="8">
        <v>48</v>
      </c>
      <c r="K37" s="8">
        <v>277</v>
      </c>
      <c r="L37" s="8">
        <v>274</v>
      </c>
      <c r="M37" s="8">
        <v>297</v>
      </c>
      <c r="N37" s="8">
        <v>241</v>
      </c>
      <c r="O37" s="8">
        <v>196</v>
      </c>
      <c r="P37" s="8">
        <v>155</v>
      </c>
      <c r="Q37" s="8">
        <v>133.66666666666666</v>
      </c>
      <c r="R37" s="8">
        <v>124.83333333333333</v>
      </c>
      <c r="S37" s="8">
        <v>95</v>
      </c>
      <c r="T37" s="8">
        <v>94.916666666666671</v>
      </c>
      <c r="U37" s="25">
        <f t="shared" si="3"/>
        <v>4.9266836800899688E-2</v>
      </c>
      <c r="W37" s="32"/>
      <c r="X37" s="8"/>
    </row>
    <row r="38" spans="1:24" x14ac:dyDescent="0.2">
      <c r="A38" s="7" t="s">
        <v>48</v>
      </c>
      <c r="B38" s="8">
        <v>43</v>
      </c>
      <c r="C38" s="8">
        <v>32</v>
      </c>
      <c r="D38" s="8">
        <v>65</v>
      </c>
      <c r="E38" s="8">
        <v>104</v>
      </c>
      <c r="F38" s="8">
        <v>116</v>
      </c>
      <c r="G38" s="8">
        <v>75</v>
      </c>
      <c r="H38" s="8">
        <v>32</v>
      </c>
      <c r="I38" s="8">
        <v>17</v>
      </c>
      <c r="J38" s="8">
        <v>30</v>
      </c>
      <c r="K38" s="8">
        <v>45</v>
      </c>
      <c r="L38" s="8">
        <v>36</v>
      </c>
      <c r="M38" s="8">
        <v>27</v>
      </c>
      <c r="N38" s="8">
        <v>18</v>
      </c>
      <c r="O38" s="8">
        <v>13</v>
      </c>
      <c r="P38" s="8">
        <v>12</v>
      </c>
      <c r="Q38" s="8">
        <v>13.333333333333334</v>
      </c>
      <c r="R38" s="8">
        <v>18.416666666666668</v>
      </c>
      <c r="S38" s="8">
        <v>40</v>
      </c>
      <c r="T38" s="8">
        <v>59</v>
      </c>
      <c r="U38" s="25">
        <f t="shared" si="3"/>
        <v>3.0624161944720792E-2</v>
      </c>
      <c r="W38" s="32"/>
      <c r="X38" s="8"/>
    </row>
    <row r="39" spans="1:24" x14ac:dyDescent="0.2">
      <c r="A39" s="7" t="s">
        <v>19</v>
      </c>
      <c r="B39" s="8">
        <v>90</v>
      </c>
      <c r="C39" s="8">
        <v>85</v>
      </c>
      <c r="D39" s="8">
        <v>136</v>
      </c>
      <c r="E39" s="8">
        <v>151</v>
      </c>
      <c r="F39" s="8">
        <v>154</v>
      </c>
      <c r="G39" s="8">
        <v>108</v>
      </c>
      <c r="H39" s="8">
        <v>65</v>
      </c>
      <c r="I39" s="8">
        <v>39</v>
      </c>
      <c r="J39" s="8">
        <v>34</v>
      </c>
      <c r="K39" s="8">
        <v>153</v>
      </c>
      <c r="L39" s="8">
        <v>201</v>
      </c>
      <c r="M39" s="8">
        <v>202</v>
      </c>
      <c r="N39" s="8">
        <v>162</v>
      </c>
      <c r="O39" s="8">
        <v>151</v>
      </c>
      <c r="P39" s="8">
        <v>135</v>
      </c>
      <c r="Q39" s="8">
        <v>107.75</v>
      </c>
      <c r="R39" s="8">
        <v>103</v>
      </c>
      <c r="S39" s="8">
        <v>99</v>
      </c>
      <c r="T39" s="8">
        <v>125.91666666666667</v>
      </c>
      <c r="U39" s="25">
        <f t="shared" si="3"/>
        <v>6.5357498161685193E-2</v>
      </c>
      <c r="W39" s="32"/>
      <c r="X39" s="8"/>
    </row>
    <row r="40" spans="1:24" x14ac:dyDescent="0.2">
      <c r="A40" s="9" t="s">
        <v>49</v>
      </c>
      <c r="B40" s="8">
        <v>99</v>
      </c>
      <c r="C40" s="8">
        <v>84</v>
      </c>
      <c r="D40" s="8">
        <v>122</v>
      </c>
      <c r="E40" s="8">
        <v>145</v>
      </c>
      <c r="F40" s="8">
        <v>146</v>
      </c>
      <c r="G40" s="8">
        <v>107</v>
      </c>
      <c r="H40" s="8">
        <v>63</v>
      </c>
      <c r="I40" s="8">
        <v>40</v>
      </c>
      <c r="J40" s="8">
        <v>47</v>
      </c>
      <c r="K40" s="8">
        <v>220</v>
      </c>
      <c r="L40" s="8">
        <v>292</v>
      </c>
      <c r="M40" s="8">
        <v>308</v>
      </c>
      <c r="N40" s="8">
        <v>221</v>
      </c>
      <c r="O40" s="8">
        <v>181</v>
      </c>
      <c r="P40" s="8">
        <v>153</v>
      </c>
      <c r="Q40" s="8">
        <v>129.16666666666666</v>
      </c>
      <c r="R40" s="8">
        <v>113.41666666666667</v>
      </c>
      <c r="S40" s="8">
        <v>97</v>
      </c>
      <c r="T40" s="8">
        <v>92.083333333333329</v>
      </c>
      <c r="U40" s="26">
        <f t="shared" si="3"/>
        <v>4.7796184956096714E-2</v>
      </c>
      <c r="W40" s="32"/>
      <c r="X40" s="8"/>
    </row>
    <row r="41" spans="1:24" x14ac:dyDescent="0.2">
      <c r="A41" s="5" t="s">
        <v>0</v>
      </c>
      <c r="B41" s="29">
        <f>SUM(B24:B40)</f>
        <v>1053</v>
      </c>
      <c r="C41" s="29">
        <f t="shared" ref="C41:O41" si="4">SUM(C24:C40)</f>
        <v>1020</v>
      </c>
      <c r="D41" s="29">
        <f t="shared" si="4"/>
        <v>2010</v>
      </c>
      <c r="E41" s="29">
        <f t="shared" si="4"/>
        <v>2501</v>
      </c>
      <c r="F41" s="29">
        <f t="shared" si="4"/>
        <v>2364</v>
      </c>
      <c r="G41" s="29">
        <f t="shared" si="4"/>
        <v>1501</v>
      </c>
      <c r="H41" s="29">
        <f t="shared" si="4"/>
        <v>852</v>
      </c>
      <c r="I41" s="29">
        <f t="shared" si="4"/>
        <v>573</v>
      </c>
      <c r="J41" s="29">
        <f t="shared" si="4"/>
        <v>1023</v>
      </c>
      <c r="K41" s="29">
        <f t="shared" si="4"/>
        <v>5934</v>
      </c>
      <c r="L41" s="29">
        <f t="shared" si="4"/>
        <v>5564</v>
      </c>
      <c r="M41" s="29">
        <f t="shared" si="4"/>
        <v>5059</v>
      </c>
      <c r="N41" s="29">
        <f t="shared" si="4"/>
        <v>3833</v>
      </c>
      <c r="O41" s="29">
        <f t="shared" si="4"/>
        <v>2987</v>
      </c>
      <c r="P41" s="29">
        <f t="shared" ref="P41:R41" si="5">SUM(P24:P40)</f>
        <v>2418</v>
      </c>
      <c r="Q41" s="29">
        <f t="shared" si="5"/>
        <v>1995.0833333333335</v>
      </c>
      <c r="R41" s="29">
        <f t="shared" si="5"/>
        <v>1772.9166666666665</v>
      </c>
      <c r="S41" s="29">
        <f>SUM(S24:S40)</f>
        <v>1642</v>
      </c>
      <c r="T41" s="29">
        <f>SUM(T24:T40)</f>
        <v>1926.5833333333335</v>
      </c>
      <c r="U41" s="27">
        <f>SUM(U24:U40)</f>
        <v>1</v>
      </c>
      <c r="W41" s="32"/>
    </row>
    <row r="42" spans="1:24" x14ac:dyDescent="0.2">
      <c r="A42" s="5" t="s">
        <v>29</v>
      </c>
      <c r="W42" s="32"/>
    </row>
    <row r="43" spans="1:24" x14ac:dyDescent="0.2">
      <c r="A43" s="11" t="s">
        <v>14</v>
      </c>
      <c r="W43" s="32"/>
    </row>
    <row r="44" spans="1:24" x14ac:dyDescent="0.2">
      <c r="A44" s="7" t="s">
        <v>15</v>
      </c>
      <c r="B44" s="8">
        <v>1</v>
      </c>
      <c r="C44" s="8">
        <v>2</v>
      </c>
      <c r="D44" s="8">
        <v>5</v>
      </c>
      <c r="E44" s="8">
        <v>5</v>
      </c>
      <c r="F44" s="8">
        <v>4</v>
      </c>
      <c r="G44" s="8">
        <v>2</v>
      </c>
      <c r="H44" s="8">
        <v>2</v>
      </c>
      <c r="I44" s="8">
        <v>2</v>
      </c>
      <c r="J44" s="8">
        <v>3</v>
      </c>
      <c r="K44" s="8">
        <v>15</v>
      </c>
      <c r="L44" s="8">
        <v>18</v>
      </c>
      <c r="M44" s="8">
        <v>14</v>
      </c>
      <c r="N44" s="8">
        <v>13</v>
      </c>
      <c r="O44" s="8">
        <v>9</v>
      </c>
      <c r="P44" s="8">
        <v>10</v>
      </c>
      <c r="Q44" s="8">
        <v>7.833333333333333</v>
      </c>
      <c r="R44" s="8">
        <v>6.5</v>
      </c>
      <c r="S44" s="8">
        <v>8</v>
      </c>
      <c r="T44" s="8">
        <v>8.3333333333333339</v>
      </c>
      <c r="U44" s="25">
        <f>T44/$T$61</f>
        <v>7.3534818736671805E-3</v>
      </c>
      <c r="W44" s="32"/>
    </row>
    <row r="45" spans="1:24" x14ac:dyDescent="0.2">
      <c r="A45" s="7" t="s">
        <v>16</v>
      </c>
      <c r="B45" s="8">
        <v>6</v>
      </c>
      <c r="C45" s="8">
        <v>3</v>
      </c>
      <c r="D45" s="8">
        <v>15</v>
      </c>
      <c r="E45" s="8">
        <v>25</v>
      </c>
      <c r="F45" s="8">
        <v>19</v>
      </c>
      <c r="G45" s="8">
        <v>13</v>
      </c>
      <c r="H45" s="8">
        <v>5</v>
      </c>
      <c r="I45" s="8">
        <v>3</v>
      </c>
      <c r="J45" s="8">
        <v>5</v>
      </c>
      <c r="K45" s="8">
        <v>36</v>
      </c>
      <c r="L45" s="8">
        <v>46</v>
      </c>
      <c r="M45" s="8">
        <v>59</v>
      </c>
      <c r="N45" s="8">
        <v>51</v>
      </c>
      <c r="O45" s="8">
        <v>44</v>
      </c>
      <c r="P45" s="8">
        <v>39</v>
      </c>
      <c r="Q45" s="8">
        <v>35.916666666666664</v>
      </c>
      <c r="R45" s="8">
        <v>26</v>
      </c>
      <c r="S45" s="8">
        <v>18</v>
      </c>
      <c r="T45" s="8">
        <v>14.25</v>
      </c>
      <c r="U45" s="25">
        <f t="shared" ref="U45:U60" si="6">T45/$T$61</f>
        <v>1.2574454003970878E-2</v>
      </c>
      <c r="W45" s="32"/>
    </row>
    <row r="46" spans="1:24" x14ac:dyDescent="0.2">
      <c r="A46" s="7" t="s">
        <v>17</v>
      </c>
      <c r="B46" s="8">
        <v>13</v>
      </c>
      <c r="C46" s="8">
        <v>11</v>
      </c>
      <c r="D46" s="8">
        <v>21</v>
      </c>
      <c r="E46" s="8">
        <v>32</v>
      </c>
      <c r="F46" s="8">
        <v>23</v>
      </c>
      <c r="G46" s="8">
        <v>19</v>
      </c>
      <c r="H46" s="8">
        <v>10</v>
      </c>
      <c r="I46" s="8">
        <v>8</v>
      </c>
      <c r="J46" s="8">
        <v>12</v>
      </c>
      <c r="K46" s="8">
        <v>53</v>
      </c>
      <c r="L46" s="8">
        <v>64</v>
      </c>
      <c r="M46" s="8">
        <v>63</v>
      </c>
      <c r="N46" s="8">
        <v>57</v>
      </c>
      <c r="O46" s="8">
        <v>54</v>
      </c>
      <c r="P46" s="8">
        <v>45</v>
      </c>
      <c r="Q46" s="8">
        <v>33.25</v>
      </c>
      <c r="R46" s="8">
        <v>29.5</v>
      </c>
      <c r="S46" s="8">
        <v>35</v>
      </c>
      <c r="T46" s="8">
        <v>29.083333333333332</v>
      </c>
      <c r="U46" s="25">
        <f t="shared" si="6"/>
        <v>2.5663651739098459E-2</v>
      </c>
      <c r="W46" s="32"/>
    </row>
    <row r="47" spans="1:24" x14ac:dyDescent="0.2">
      <c r="A47" s="7" t="s">
        <v>30</v>
      </c>
      <c r="B47" s="8">
        <v>39</v>
      </c>
      <c r="C47" s="8">
        <v>40</v>
      </c>
      <c r="D47" s="8">
        <v>80</v>
      </c>
      <c r="E47" s="8">
        <v>116</v>
      </c>
      <c r="F47" s="8">
        <v>102</v>
      </c>
      <c r="G47" s="8">
        <v>69</v>
      </c>
      <c r="H47" s="8">
        <v>31</v>
      </c>
      <c r="I47" s="8">
        <v>18</v>
      </c>
      <c r="J47" s="8">
        <v>51</v>
      </c>
      <c r="K47" s="8">
        <v>404</v>
      </c>
      <c r="L47" s="8">
        <v>389</v>
      </c>
      <c r="M47" s="8">
        <v>341</v>
      </c>
      <c r="N47" s="8">
        <v>248</v>
      </c>
      <c r="O47" s="8">
        <v>171</v>
      </c>
      <c r="P47" s="8">
        <v>156</v>
      </c>
      <c r="Q47" s="8">
        <v>130.91666666666666</v>
      </c>
      <c r="R47" s="8">
        <v>104.16666666666667</v>
      </c>
      <c r="S47" s="8">
        <v>107</v>
      </c>
      <c r="T47" s="8">
        <v>125.75</v>
      </c>
      <c r="U47" s="25">
        <f t="shared" si="6"/>
        <v>0.11096404147363774</v>
      </c>
      <c r="W47" s="32"/>
    </row>
    <row r="48" spans="1:24" x14ac:dyDescent="0.2">
      <c r="A48" s="7" t="s">
        <v>31</v>
      </c>
      <c r="B48" s="8">
        <v>4</v>
      </c>
      <c r="C48" s="8">
        <v>2</v>
      </c>
      <c r="D48" s="8">
        <v>5</v>
      </c>
      <c r="E48" s="8">
        <v>7</v>
      </c>
      <c r="F48" s="8">
        <v>5</v>
      </c>
      <c r="G48" s="8">
        <v>4</v>
      </c>
      <c r="H48" s="8">
        <v>2</v>
      </c>
      <c r="I48" s="8">
        <v>2</v>
      </c>
      <c r="J48" s="8">
        <v>4</v>
      </c>
      <c r="K48" s="8">
        <v>36</v>
      </c>
      <c r="L48" s="8">
        <v>31</v>
      </c>
      <c r="M48" s="8">
        <v>34</v>
      </c>
      <c r="N48" s="8">
        <v>27</v>
      </c>
      <c r="O48" s="8">
        <v>20</v>
      </c>
      <c r="P48" s="8">
        <v>20</v>
      </c>
      <c r="Q48" s="8">
        <v>9.0833333333333339</v>
      </c>
      <c r="R48" s="8">
        <v>7.75</v>
      </c>
      <c r="S48" s="8">
        <v>9</v>
      </c>
      <c r="T48" s="8">
        <v>8.25</v>
      </c>
      <c r="U48" s="25">
        <f t="shared" si="6"/>
        <v>7.2799470549305082E-3</v>
      </c>
      <c r="W48" s="32"/>
    </row>
    <row r="49" spans="1:23" x14ac:dyDescent="0.2">
      <c r="A49" s="7" t="s">
        <v>18</v>
      </c>
      <c r="B49" s="8">
        <v>10</v>
      </c>
      <c r="C49" s="8">
        <v>19</v>
      </c>
      <c r="D49" s="8">
        <v>60</v>
      </c>
      <c r="E49" s="8">
        <v>77</v>
      </c>
      <c r="F49" s="8">
        <v>60</v>
      </c>
      <c r="G49" s="8">
        <v>29</v>
      </c>
      <c r="H49" s="8">
        <v>16</v>
      </c>
      <c r="I49" s="8">
        <v>11</v>
      </c>
      <c r="J49" s="8">
        <v>78</v>
      </c>
      <c r="K49" s="8">
        <v>749</v>
      </c>
      <c r="L49" s="8">
        <v>630</v>
      </c>
      <c r="M49" s="8">
        <v>470</v>
      </c>
      <c r="N49" s="8">
        <v>280</v>
      </c>
      <c r="O49" s="8">
        <v>151</v>
      </c>
      <c r="P49" s="8">
        <v>82</v>
      </c>
      <c r="Q49" s="8">
        <v>58.416666666666664</v>
      </c>
      <c r="R49" s="8">
        <v>55.5</v>
      </c>
      <c r="S49" s="8">
        <v>59</v>
      </c>
      <c r="T49" s="8">
        <v>87</v>
      </c>
      <c r="U49" s="25">
        <f t="shared" si="6"/>
        <v>7.6770350761085362E-2</v>
      </c>
      <c r="W49" s="32"/>
    </row>
    <row r="50" spans="1:23" x14ac:dyDescent="0.2">
      <c r="A50" s="7" t="s">
        <v>44</v>
      </c>
      <c r="B50" s="8">
        <v>66</v>
      </c>
      <c r="C50" s="8">
        <v>77</v>
      </c>
      <c r="D50" s="8">
        <v>163</v>
      </c>
      <c r="E50" s="8">
        <v>223</v>
      </c>
      <c r="F50" s="8">
        <v>207</v>
      </c>
      <c r="G50" s="8">
        <v>131</v>
      </c>
      <c r="H50" s="8">
        <v>67</v>
      </c>
      <c r="I50" s="8">
        <v>45</v>
      </c>
      <c r="J50" s="8">
        <v>110</v>
      </c>
      <c r="K50" s="8">
        <v>737</v>
      </c>
      <c r="L50" s="8">
        <v>703</v>
      </c>
      <c r="M50" s="8">
        <v>623</v>
      </c>
      <c r="N50" s="8">
        <v>464</v>
      </c>
      <c r="O50" s="8">
        <v>375</v>
      </c>
      <c r="P50" s="8">
        <v>324</v>
      </c>
      <c r="Q50" s="8">
        <v>276.08333333333331</v>
      </c>
      <c r="R50" s="8">
        <v>212.16666666666666</v>
      </c>
      <c r="S50" s="8">
        <v>186</v>
      </c>
      <c r="T50" s="8">
        <v>206.41666666666666</v>
      </c>
      <c r="U50" s="25">
        <f t="shared" si="6"/>
        <v>0.18214574601073605</v>
      </c>
      <c r="W50" s="32"/>
    </row>
    <row r="51" spans="1:23" x14ac:dyDescent="0.2">
      <c r="A51" s="7" t="s">
        <v>32</v>
      </c>
      <c r="B51" s="8">
        <v>13</v>
      </c>
      <c r="C51" s="8">
        <v>19</v>
      </c>
      <c r="D51" s="8">
        <v>50</v>
      </c>
      <c r="E51" s="8">
        <v>67</v>
      </c>
      <c r="F51" s="8">
        <v>59</v>
      </c>
      <c r="G51" s="8">
        <v>37</v>
      </c>
      <c r="H51" s="8">
        <v>30</v>
      </c>
      <c r="I51" s="8">
        <v>17</v>
      </c>
      <c r="J51" s="8">
        <v>47</v>
      </c>
      <c r="K51" s="8">
        <v>243</v>
      </c>
      <c r="L51" s="8">
        <v>206</v>
      </c>
      <c r="M51" s="8">
        <v>184</v>
      </c>
      <c r="N51" s="8">
        <v>141</v>
      </c>
      <c r="O51" s="8">
        <v>99</v>
      </c>
      <c r="P51" s="8">
        <v>87</v>
      </c>
      <c r="Q51" s="8">
        <v>72.333333333333329</v>
      </c>
      <c r="R51" s="8">
        <v>55.833333333333336</v>
      </c>
      <c r="S51" s="8">
        <v>53</v>
      </c>
      <c r="T51" s="8">
        <v>56</v>
      </c>
      <c r="U51" s="25">
        <f t="shared" si="6"/>
        <v>4.9415398191043451E-2</v>
      </c>
      <c r="W51" s="32"/>
    </row>
    <row r="52" spans="1:23" x14ac:dyDescent="0.2">
      <c r="A52" s="7" t="s">
        <v>33</v>
      </c>
      <c r="B52" s="8">
        <v>17</v>
      </c>
      <c r="C52" s="8">
        <v>17</v>
      </c>
      <c r="D52" s="8">
        <v>42</v>
      </c>
      <c r="E52" s="8">
        <v>62</v>
      </c>
      <c r="F52" s="8">
        <v>52</v>
      </c>
      <c r="G52" s="8">
        <v>32</v>
      </c>
      <c r="H52" s="8">
        <v>16</v>
      </c>
      <c r="I52" s="8">
        <v>12</v>
      </c>
      <c r="J52" s="8">
        <v>16</v>
      </c>
      <c r="K52" s="8">
        <v>133</v>
      </c>
      <c r="L52" s="8">
        <v>158</v>
      </c>
      <c r="M52" s="8">
        <v>193</v>
      </c>
      <c r="N52" s="8">
        <v>172</v>
      </c>
      <c r="O52" s="8">
        <v>159</v>
      </c>
      <c r="P52" s="8">
        <v>137</v>
      </c>
      <c r="Q52" s="8">
        <v>120.25</v>
      </c>
      <c r="R52" s="8">
        <v>97.916666666666671</v>
      </c>
      <c r="S52" s="8">
        <v>90</v>
      </c>
      <c r="T52" s="8">
        <v>109.58333333333333</v>
      </c>
      <c r="U52" s="25">
        <f t="shared" si="6"/>
        <v>9.6698286638723416E-2</v>
      </c>
      <c r="W52" s="32"/>
    </row>
    <row r="53" spans="1:23" x14ac:dyDescent="0.2">
      <c r="A53" s="7" t="s">
        <v>34</v>
      </c>
      <c r="B53" s="8">
        <v>7</v>
      </c>
      <c r="C53" s="8">
        <v>17</v>
      </c>
      <c r="D53" s="8">
        <v>36</v>
      </c>
      <c r="E53" s="8">
        <v>44</v>
      </c>
      <c r="F53" s="8">
        <v>35</v>
      </c>
      <c r="G53" s="8">
        <v>29</v>
      </c>
      <c r="H53" s="8">
        <v>19</v>
      </c>
      <c r="I53" s="8">
        <v>14</v>
      </c>
      <c r="J53" s="8">
        <v>24</v>
      </c>
      <c r="K53" s="8">
        <v>148</v>
      </c>
      <c r="L53" s="8">
        <v>135</v>
      </c>
      <c r="M53" s="8">
        <v>126</v>
      </c>
      <c r="N53" s="8">
        <v>82</v>
      </c>
      <c r="O53" s="8">
        <v>70</v>
      </c>
      <c r="P53" s="8">
        <v>71</v>
      </c>
      <c r="Q53" s="8">
        <v>65</v>
      </c>
      <c r="R53" s="8">
        <v>59.083333333333336</v>
      </c>
      <c r="S53" s="8">
        <v>60</v>
      </c>
      <c r="T53" s="8">
        <v>54</v>
      </c>
      <c r="U53" s="25">
        <f t="shared" si="6"/>
        <v>4.7650562541363323E-2</v>
      </c>
      <c r="W53" s="32"/>
    </row>
    <row r="54" spans="1:23" x14ac:dyDescent="0.2">
      <c r="A54" s="7" t="s">
        <v>45</v>
      </c>
      <c r="B54" s="8">
        <v>8</v>
      </c>
      <c r="C54" s="8">
        <v>10</v>
      </c>
      <c r="D54" s="8">
        <v>23</v>
      </c>
      <c r="E54" s="8">
        <v>25</v>
      </c>
      <c r="F54" s="8">
        <v>25</v>
      </c>
      <c r="G54" s="8">
        <v>17</v>
      </c>
      <c r="H54" s="8">
        <v>8</v>
      </c>
      <c r="I54" s="8">
        <v>6</v>
      </c>
      <c r="J54" s="8">
        <v>12</v>
      </c>
      <c r="K54" s="8">
        <v>131</v>
      </c>
      <c r="L54" s="8">
        <v>121</v>
      </c>
      <c r="M54" s="8">
        <v>103</v>
      </c>
      <c r="N54" s="8">
        <v>82</v>
      </c>
      <c r="O54" s="8">
        <v>82</v>
      </c>
      <c r="P54" s="8">
        <v>69</v>
      </c>
      <c r="Q54" s="8">
        <v>58.166666666666664</v>
      </c>
      <c r="R54" s="8">
        <v>41.333333333333336</v>
      </c>
      <c r="S54" s="8">
        <v>33</v>
      </c>
      <c r="T54" s="8">
        <v>32.75</v>
      </c>
      <c r="U54" s="25">
        <f t="shared" si="6"/>
        <v>2.8899183763512016E-2</v>
      </c>
      <c r="W54" s="32"/>
    </row>
    <row r="55" spans="1:23" x14ac:dyDescent="0.2">
      <c r="A55" s="7" t="s">
        <v>46</v>
      </c>
      <c r="B55" s="8">
        <v>7</v>
      </c>
      <c r="C55" s="8">
        <v>7</v>
      </c>
      <c r="D55" s="8">
        <v>20</v>
      </c>
      <c r="E55" s="8">
        <v>35</v>
      </c>
      <c r="F55" s="8">
        <v>30</v>
      </c>
      <c r="G55" s="8">
        <v>19</v>
      </c>
      <c r="H55" s="8">
        <v>8</v>
      </c>
      <c r="I55" s="8">
        <v>10</v>
      </c>
      <c r="J55" s="8">
        <v>29</v>
      </c>
      <c r="K55" s="8">
        <v>279</v>
      </c>
      <c r="L55" s="8">
        <v>220</v>
      </c>
      <c r="M55" s="8">
        <v>165</v>
      </c>
      <c r="N55" s="8">
        <v>112</v>
      </c>
      <c r="O55" s="8">
        <v>90</v>
      </c>
      <c r="P55" s="8">
        <v>83</v>
      </c>
      <c r="Q55" s="8">
        <v>62.75</v>
      </c>
      <c r="R55" s="8">
        <v>63.416666666666664</v>
      </c>
      <c r="S55" s="8">
        <v>69</v>
      </c>
      <c r="T55" s="8">
        <v>71.666666666666671</v>
      </c>
      <c r="U55" s="25">
        <f t="shared" si="6"/>
        <v>6.3239944113537755E-2</v>
      </c>
      <c r="W55" s="32"/>
    </row>
    <row r="56" spans="1:23" x14ac:dyDescent="0.2">
      <c r="A56" s="7" t="s">
        <v>35</v>
      </c>
      <c r="B56" s="8">
        <v>8</v>
      </c>
      <c r="C56" s="8">
        <v>14</v>
      </c>
      <c r="D56" s="8">
        <v>33</v>
      </c>
      <c r="E56" s="8">
        <v>50</v>
      </c>
      <c r="F56" s="8">
        <v>47</v>
      </c>
      <c r="G56" s="8">
        <v>35</v>
      </c>
      <c r="H56" s="8">
        <v>22</v>
      </c>
      <c r="I56" s="8">
        <v>13</v>
      </c>
      <c r="J56" s="8">
        <v>31</v>
      </c>
      <c r="K56" s="8">
        <v>175</v>
      </c>
      <c r="L56" s="8">
        <v>180</v>
      </c>
      <c r="M56" s="8">
        <v>197</v>
      </c>
      <c r="N56" s="8">
        <v>187</v>
      </c>
      <c r="O56" s="8">
        <v>154</v>
      </c>
      <c r="P56" s="8">
        <v>130</v>
      </c>
      <c r="Q56" s="8">
        <v>103.16666666666667</v>
      </c>
      <c r="R56" s="8">
        <v>84.416666666666671</v>
      </c>
      <c r="S56" s="8">
        <v>92</v>
      </c>
      <c r="T56" s="8">
        <v>105.33333333333333</v>
      </c>
      <c r="U56" s="25">
        <f t="shared" si="6"/>
        <v>9.2948010883153145E-2</v>
      </c>
      <c r="W56" s="32"/>
    </row>
    <row r="57" spans="1:23" x14ac:dyDescent="0.2">
      <c r="A57" s="7" t="s">
        <v>47</v>
      </c>
      <c r="B57" s="8">
        <v>18</v>
      </c>
      <c r="C57" s="8">
        <v>15</v>
      </c>
      <c r="D57" s="8">
        <v>40</v>
      </c>
      <c r="E57" s="8">
        <v>48</v>
      </c>
      <c r="F57" s="8">
        <v>49</v>
      </c>
      <c r="G57" s="8">
        <v>39</v>
      </c>
      <c r="H57" s="8">
        <v>24</v>
      </c>
      <c r="I57" s="8">
        <v>12</v>
      </c>
      <c r="J57" s="8">
        <v>21</v>
      </c>
      <c r="K57" s="8">
        <v>153</v>
      </c>
      <c r="L57" s="8">
        <v>171</v>
      </c>
      <c r="M57" s="8">
        <v>194</v>
      </c>
      <c r="N57" s="8">
        <v>150</v>
      </c>
      <c r="O57" s="8">
        <v>110</v>
      </c>
      <c r="P57" s="8">
        <v>81</v>
      </c>
      <c r="Q57" s="8">
        <v>70.25</v>
      </c>
      <c r="R57" s="8">
        <v>55.5</v>
      </c>
      <c r="S57" s="8">
        <v>56</v>
      </c>
      <c r="T57" s="8">
        <v>63.333333333333336</v>
      </c>
      <c r="U57" s="25">
        <f t="shared" si="6"/>
        <v>5.5886462239870573E-2</v>
      </c>
      <c r="W57" s="32"/>
    </row>
    <row r="58" spans="1:23" x14ac:dyDescent="0.2">
      <c r="A58" s="7" t="s">
        <v>48</v>
      </c>
      <c r="B58" s="8">
        <v>8</v>
      </c>
      <c r="C58" s="8">
        <v>7</v>
      </c>
      <c r="D58" s="8">
        <v>20</v>
      </c>
      <c r="E58" s="8">
        <v>52</v>
      </c>
      <c r="F58" s="8">
        <v>70</v>
      </c>
      <c r="G58" s="8">
        <v>36</v>
      </c>
      <c r="H58" s="8">
        <v>14</v>
      </c>
      <c r="I58" s="8">
        <v>9</v>
      </c>
      <c r="J58" s="8">
        <v>11</v>
      </c>
      <c r="K58" s="8">
        <v>20</v>
      </c>
      <c r="L58" s="8">
        <v>18</v>
      </c>
      <c r="M58" s="8">
        <v>17</v>
      </c>
      <c r="N58" s="8">
        <v>12</v>
      </c>
      <c r="O58" s="8">
        <v>9</v>
      </c>
      <c r="P58" s="8">
        <v>10</v>
      </c>
      <c r="Q58" s="8">
        <v>7.25</v>
      </c>
      <c r="R58" s="8">
        <v>8.4166666666666661</v>
      </c>
      <c r="S58" s="8">
        <v>22</v>
      </c>
      <c r="T58" s="8">
        <v>32.083333333333336</v>
      </c>
      <c r="U58" s="25">
        <f t="shared" si="6"/>
        <v>2.8310905213618644E-2</v>
      </c>
      <c r="W58" s="32"/>
    </row>
    <row r="59" spans="1:23" x14ac:dyDescent="0.2">
      <c r="A59" s="7" t="s">
        <v>19</v>
      </c>
      <c r="B59" s="8">
        <v>24</v>
      </c>
      <c r="C59" s="8">
        <v>23</v>
      </c>
      <c r="D59" s="8">
        <v>39</v>
      </c>
      <c r="E59" s="8">
        <v>52</v>
      </c>
      <c r="F59" s="8">
        <v>61</v>
      </c>
      <c r="G59" s="8">
        <v>40</v>
      </c>
      <c r="H59" s="8">
        <v>21</v>
      </c>
      <c r="I59" s="8">
        <v>13</v>
      </c>
      <c r="J59" s="8">
        <v>15</v>
      </c>
      <c r="K59" s="8">
        <v>75</v>
      </c>
      <c r="L59" s="8">
        <v>104</v>
      </c>
      <c r="M59" s="8">
        <v>112</v>
      </c>
      <c r="N59" s="8">
        <v>96</v>
      </c>
      <c r="O59" s="8">
        <v>69</v>
      </c>
      <c r="P59" s="8">
        <v>62</v>
      </c>
      <c r="Q59" s="8">
        <v>51.666666666666664</v>
      </c>
      <c r="R59" s="8">
        <v>54.75</v>
      </c>
      <c r="S59" s="8">
        <v>49</v>
      </c>
      <c r="T59" s="8">
        <v>68.916666666666671</v>
      </c>
      <c r="U59" s="25">
        <f t="shared" si="6"/>
        <v>6.0813295095227579E-2</v>
      </c>
      <c r="W59" s="32"/>
    </row>
    <row r="60" spans="1:23" x14ac:dyDescent="0.2">
      <c r="A60" s="9" t="s">
        <v>49</v>
      </c>
      <c r="B60" s="8">
        <v>24</v>
      </c>
      <c r="C60" s="8">
        <v>18</v>
      </c>
      <c r="D60" s="8">
        <v>45</v>
      </c>
      <c r="E60" s="8">
        <v>57</v>
      </c>
      <c r="F60" s="8">
        <v>42</v>
      </c>
      <c r="G60" s="8">
        <v>34</v>
      </c>
      <c r="H60" s="8">
        <v>26</v>
      </c>
      <c r="I60" s="8">
        <v>12</v>
      </c>
      <c r="J60" s="8">
        <v>17</v>
      </c>
      <c r="K60" s="8">
        <v>108</v>
      </c>
      <c r="L60" s="8">
        <v>152</v>
      </c>
      <c r="M60" s="8">
        <v>160</v>
      </c>
      <c r="N60" s="8">
        <v>142</v>
      </c>
      <c r="O60" s="8">
        <v>110</v>
      </c>
      <c r="P60" s="8">
        <v>89</v>
      </c>
      <c r="Q60" s="8">
        <v>67</v>
      </c>
      <c r="R60" s="8">
        <v>53.083333333333336</v>
      </c>
      <c r="S60" s="8">
        <v>51</v>
      </c>
      <c r="T60" s="8">
        <v>60.5</v>
      </c>
      <c r="U60" s="26">
        <f t="shared" si="6"/>
        <v>5.3386278402823728E-2</v>
      </c>
      <c r="W60" s="32"/>
    </row>
    <row r="61" spans="1:23" x14ac:dyDescent="0.2">
      <c r="A61" s="5" t="s">
        <v>0</v>
      </c>
      <c r="B61" s="29">
        <f>SUM(B44:B60)</f>
        <v>273</v>
      </c>
      <c r="C61" s="29">
        <f t="shared" ref="C61:T61" si="7">SUM(C44:C60)</f>
        <v>301</v>
      </c>
      <c r="D61" s="29">
        <f t="shared" si="7"/>
        <v>697</v>
      </c>
      <c r="E61" s="29">
        <f t="shared" si="7"/>
        <v>977</v>
      </c>
      <c r="F61" s="29">
        <f t="shared" si="7"/>
        <v>890</v>
      </c>
      <c r="G61" s="29">
        <f t="shared" si="7"/>
        <v>585</v>
      </c>
      <c r="H61" s="29">
        <f t="shared" si="7"/>
        <v>321</v>
      </c>
      <c r="I61" s="29">
        <f t="shared" si="7"/>
        <v>207</v>
      </c>
      <c r="J61" s="29">
        <f t="shared" si="7"/>
        <v>486</v>
      </c>
      <c r="K61" s="29">
        <f t="shared" si="7"/>
        <v>3495</v>
      </c>
      <c r="L61" s="29">
        <f t="shared" si="7"/>
        <v>3346</v>
      </c>
      <c r="M61" s="29">
        <f t="shared" si="7"/>
        <v>3055</v>
      </c>
      <c r="N61" s="29">
        <f t="shared" si="7"/>
        <v>2316</v>
      </c>
      <c r="O61" s="29">
        <f t="shared" si="7"/>
        <v>1776</v>
      </c>
      <c r="P61" s="29">
        <f t="shared" ref="P61:S61" si="8">SUM(P44:P60)</f>
        <v>1495</v>
      </c>
      <c r="Q61" s="29">
        <f t="shared" si="8"/>
        <v>1229.3333333333335</v>
      </c>
      <c r="R61" s="29">
        <f t="shared" si="8"/>
        <v>1015.3333333333334</v>
      </c>
      <c r="S61" s="29">
        <f t="shared" si="8"/>
        <v>997</v>
      </c>
      <c r="T61" s="29">
        <f t="shared" si="7"/>
        <v>1133.2500000000002</v>
      </c>
      <c r="U61" s="27">
        <f>SUM(U44:U60)</f>
        <v>0.99999999999999989</v>
      </c>
    </row>
    <row r="63" spans="1:23" x14ac:dyDescent="0.2">
      <c r="A63" s="11" t="s">
        <v>8</v>
      </c>
    </row>
    <row r="64" spans="1:23" x14ac:dyDescent="0.2">
      <c r="A64" s="7" t="s">
        <v>15</v>
      </c>
      <c r="B64" s="8">
        <v>17</v>
      </c>
      <c r="C64" s="8">
        <v>16</v>
      </c>
      <c r="D64" s="8">
        <v>22</v>
      </c>
      <c r="E64" s="8">
        <v>23</v>
      </c>
      <c r="F64" s="8">
        <v>18</v>
      </c>
      <c r="G64" s="8">
        <v>16</v>
      </c>
      <c r="H64" s="8">
        <v>14</v>
      </c>
      <c r="I64" s="8">
        <v>13</v>
      </c>
      <c r="J64" s="8">
        <v>22</v>
      </c>
      <c r="K64" s="8">
        <v>88</v>
      </c>
      <c r="L64" s="8">
        <v>94</v>
      </c>
      <c r="M64" s="8">
        <v>80</v>
      </c>
      <c r="N64" s="8">
        <v>70</v>
      </c>
      <c r="O64" s="8">
        <v>59</v>
      </c>
      <c r="P64" s="8">
        <v>49</v>
      </c>
      <c r="Q64" s="8">
        <v>35.916666666666664</v>
      </c>
      <c r="R64" s="8">
        <v>32</v>
      </c>
      <c r="S64" s="8">
        <v>29</v>
      </c>
      <c r="T64" s="8">
        <v>30.25</v>
      </c>
      <c r="U64" s="25">
        <f>T64/$T$81</f>
        <v>2.0226221652643893E-2</v>
      </c>
    </row>
    <row r="65" spans="1:21" x14ac:dyDescent="0.2">
      <c r="A65" s="7" t="s">
        <v>16</v>
      </c>
      <c r="B65" s="8">
        <v>38</v>
      </c>
      <c r="C65" s="8">
        <v>49</v>
      </c>
      <c r="D65" s="8">
        <v>79</v>
      </c>
      <c r="E65" s="8">
        <v>115</v>
      </c>
      <c r="F65" s="8">
        <v>101</v>
      </c>
      <c r="G65" s="8">
        <v>70</v>
      </c>
      <c r="H65" s="8">
        <v>73</v>
      </c>
      <c r="I65" s="8">
        <v>62</v>
      </c>
      <c r="J65" s="8">
        <v>95</v>
      </c>
      <c r="K65" s="8">
        <v>196</v>
      </c>
      <c r="L65" s="8">
        <v>254</v>
      </c>
      <c r="M65" s="8">
        <v>240</v>
      </c>
      <c r="N65" s="8">
        <v>175</v>
      </c>
      <c r="O65" s="8">
        <v>157</v>
      </c>
      <c r="P65" s="8">
        <v>150</v>
      </c>
      <c r="Q65" s="8">
        <v>119.16666666666667</v>
      </c>
      <c r="R65" s="8">
        <v>121</v>
      </c>
      <c r="S65" s="8">
        <v>160</v>
      </c>
      <c r="T65" s="8">
        <v>91.083333333333329</v>
      </c>
      <c r="U65" s="25">
        <f t="shared" ref="U65:U80" si="9">T65/$T$81</f>
        <v>6.0901543433442909E-2</v>
      </c>
    </row>
    <row r="66" spans="1:21" x14ac:dyDescent="0.2">
      <c r="A66" s="7" t="s">
        <v>17</v>
      </c>
      <c r="B66" s="8">
        <v>166</v>
      </c>
      <c r="C66" s="8">
        <v>195</v>
      </c>
      <c r="D66" s="8">
        <v>198</v>
      </c>
      <c r="E66" s="8">
        <v>265</v>
      </c>
      <c r="F66" s="8">
        <v>223</v>
      </c>
      <c r="G66" s="8">
        <v>171</v>
      </c>
      <c r="H66" s="8">
        <v>130</v>
      </c>
      <c r="I66" s="8">
        <v>123</v>
      </c>
      <c r="J66" s="8">
        <v>143</v>
      </c>
      <c r="K66" s="8">
        <v>267</v>
      </c>
      <c r="L66" s="8">
        <v>302</v>
      </c>
      <c r="M66" s="8">
        <v>316</v>
      </c>
      <c r="N66" s="8">
        <v>263</v>
      </c>
      <c r="O66" s="8">
        <v>246</v>
      </c>
      <c r="P66" s="8">
        <v>237</v>
      </c>
      <c r="Q66" s="8">
        <v>181.58333333333334</v>
      </c>
      <c r="R66" s="8">
        <v>147</v>
      </c>
      <c r="S66" s="8">
        <v>194</v>
      </c>
      <c r="T66" s="8">
        <v>174.58333333333334</v>
      </c>
      <c r="U66" s="25">
        <f t="shared" si="9"/>
        <v>0.1167326015490054</v>
      </c>
    </row>
    <row r="67" spans="1:21" x14ac:dyDescent="0.2">
      <c r="A67" s="7" t="s">
        <v>30</v>
      </c>
      <c r="B67" s="8">
        <v>106</v>
      </c>
      <c r="C67" s="8">
        <v>155</v>
      </c>
      <c r="D67" s="8">
        <v>178</v>
      </c>
      <c r="E67" s="8">
        <v>207</v>
      </c>
      <c r="F67" s="8">
        <v>174</v>
      </c>
      <c r="G67" s="8">
        <v>123</v>
      </c>
      <c r="H67" s="8">
        <v>102</v>
      </c>
      <c r="I67" s="8">
        <v>79</v>
      </c>
      <c r="J67" s="8">
        <v>133</v>
      </c>
      <c r="K67" s="8">
        <v>555</v>
      </c>
      <c r="L67" s="8">
        <v>527</v>
      </c>
      <c r="M67" s="8">
        <v>432</v>
      </c>
      <c r="N67" s="8">
        <v>322</v>
      </c>
      <c r="O67" s="8">
        <v>249</v>
      </c>
      <c r="P67" s="8">
        <v>223</v>
      </c>
      <c r="Q67" s="8">
        <v>205</v>
      </c>
      <c r="R67" s="8">
        <v>145</v>
      </c>
      <c r="S67" s="8">
        <v>140</v>
      </c>
      <c r="T67" s="8">
        <v>152.16666666666666</v>
      </c>
      <c r="U67" s="25">
        <f t="shared" si="9"/>
        <v>0.10174402407087534</v>
      </c>
    </row>
    <row r="68" spans="1:21" x14ac:dyDescent="0.2">
      <c r="A68" s="7" t="s">
        <v>31</v>
      </c>
      <c r="B68" s="8">
        <v>4</v>
      </c>
      <c r="C68" s="8">
        <v>5</v>
      </c>
      <c r="D68" s="8">
        <v>6</v>
      </c>
      <c r="E68" s="8">
        <v>9</v>
      </c>
      <c r="F68" s="8">
        <v>6</v>
      </c>
      <c r="G68" s="8">
        <v>5</v>
      </c>
      <c r="H68" s="8">
        <v>4</v>
      </c>
      <c r="I68" s="8">
        <v>3</v>
      </c>
      <c r="J68" s="8">
        <v>7</v>
      </c>
      <c r="K68" s="8">
        <v>36</v>
      </c>
      <c r="L68" s="8">
        <v>41</v>
      </c>
      <c r="M68" s="8">
        <v>36</v>
      </c>
      <c r="N68" s="8">
        <v>26</v>
      </c>
      <c r="O68" s="8">
        <v>16</v>
      </c>
      <c r="P68" s="8">
        <v>17</v>
      </c>
      <c r="Q68" s="8">
        <v>23.916666666666668</v>
      </c>
      <c r="R68" s="8">
        <v>13</v>
      </c>
      <c r="S68" s="8">
        <v>14</v>
      </c>
      <c r="T68" s="8">
        <v>13.416666666666666</v>
      </c>
      <c r="U68" s="25">
        <f t="shared" si="9"/>
        <v>8.9708586393269056E-3</v>
      </c>
    </row>
    <row r="69" spans="1:21" x14ac:dyDescent="0.2">
      <c r="A69" s="7" t="s">
        <v>18</v>
      </c>
      <c r="B69" s="8">
        <v>28</v>
      </c>
      <c r="C69" s="8">
        <v>43</v>
      </c>
      <c r="D69" s="8">
        <v>78</v>
      </c>
      <c r="E69" s="8">
        <v>97</v>
      </c>
      <c r="F69" s="8">
        <v>76</v>
      </c>
      <c r="G69" s="8">
        <v>54</v>
      </c>
      <c r="H69" s="8">
        <v>49</v>
      </c>
      <c r="I69" s="8">
        <v>51</v>
      </c>
      <c r="J69" s="8">
        <v>157</v>
      </c>
      <c r="K69" s="8">
        <v>860</v>
      </c>
      <c r="L69" s="8">
        <v>687</v>
      </c>
      <c r="M69" s="8">
        <v>519</v>
      </c>
      <c r="N69" s="8">
        <v>309</v>
      </c>
      <c r="O69" s="8">
        <v>144</v>
      </c>
      <c r="P69" s="8">
        <v>103</v>
      </c>
      <c r="Q69" s="8">
        <v>91.25</v>
      </c>
      <c r="R69" s="8">
        <v>66</v>
      </c>
      <c r="S69" s="8">
        <v>75</v>
      </c>
      <c r="T69" s="8">
        <v>76</v>
      </c>
      <c r="U69" s="25">
        <f t="shared" si="9"/>
        <v>5.0816292416559869E-2</v>
      </c>
    </row>
    <row r="70" spans="1:21" x14ac:dyDescent="0.2">
      <c r="A70" s="7" t="s">
        <v>44</v>
      </c>
      <c r="B70" s="8">
        <v>91</v>
      </c>
      <c r="C70" s="8">
        <v>124</v>
      </c>
      <c r="D70" s="8">
        <v>141</v>
      </c>
      <c r="E70" s="8">
        <v>204</v>
      </c>
      <c r="F70" s="8">
        <v>194</v>
      </c>
      <c r="G70" s="8">
        <v>160</v>
      </c>
      <c r="H70" s="8">
        <v>126</v>
      </c>
      <c r="I70" s="8">
        <v>122</v>
      </c>
      <c r="J70" s="8">
        <v>185</v>
      </c>
      <c r="K70" s="8">
        <v>690</v>
      </c>
      <c r="L70" s="8">
        <v>649</v>
      </c>
      <c r="M70" s="8">
        <v>559</v>
      </c>
      <c r="N70" s="8">
        <v>380</v>
      </c>
      <c r="O70" s="8">
        <v>344</v>
      </c>
      <c r="P70" s="8">
        <v>302</v>
      </c>
      <c r="Q70" s="8">
        <v>232.41666666666666</v>
      </c>
      <c r="R70" s="8">
        <v>178</v>
      </c>
      <c r="S70" s="8">
        <v>169</v>
      </c>
      <c r="T70" s="8">
        <v>169.66666666666666</v>
      </c>
      <c r="U70" s="25">
        <f t="shared" si="9"/>
        <v>0.11344514403521479</v>
      </c>
    </row>
    <row r="71" spans="1:21" x14ac:dyDescent="0.2">
      <c r="A71" s="7" t="s">
        <v>32</v>
      </c>
      <c r="B71" s="8">
        <v>56</v>
      </c>
      <c r="C71" s="8">
        <v>59</v>
      </c>
      <c r="D71" s="8">
        <v>83</v>
      </c>
      <c r="E71" s="8">
        <v>98</v>
      </c>
      <c r="F71" s="8">
        <v>80</v>
      </c>
      <c r="G71" s="8">
        <v>58</v>
      </c>
      <c r="H71" s="8">
        <v>46</v>
      </c>
      <c r="I71" s="8">
        <v>44</v>
      </c>
      <c r="J71" s="8">
        <v>92</v>
      </c>
      <c r="K71" s="8">
        <v>306</v>
      </c>
      <c r="L71" s="8">
        <v>293</v>
      </c>
      <c r="M71" s="8">
        <v>272</v>
      </c>
      <c r="N71" s="8">
        <v>210</v>
      </c>
      <c r="O71" s="8">
        <v>171</v>
      </c>
      <c r="P71" s="8">
        <v>139</v>
      </c>
      <c r="Q71" s="8">
        <v>108</v>
      </c>
      <c r="R71" s="8">
        <v>86</v>
      </c>
      <c r="S71" s="8">
        <v>86</v>
      </c>
      <c r="T71" s="8">
        <v>113.58333333333333</v>
      </c>
      <c r="U71" s="25">
        <f t="shared" si="9"/>
        <v>7.5945840530450767E-2</v>
      </c>
    </row>
    <row r="72" spans="1:21" x14ac:dyDescent="0.2">
      <c r="A72" s="7" t="s">
        <v>33</v>
      </c>
      <c r="B72" s="8">
        <v>50</v>
      </c>
      <c r="C72" s="8">
        <v>61</v>
      </c>
      <c r="D72" s="8">
        <v>79</v>
      </c>
      <c r="E72" s="8">
        <v>85</v>
      </c>
      <c r="F72" s="8">
        <v>82</v>
      </c>
      <c r="G72" s="8">
        <v>61</v>
      </c>
      <c r="H72" s="8">
        <v>62</v>
      </c>
      <c r="I72" s="8">
        <v>49</v>
      </c>
      <c r="J72" s="8">
        <v>87</v>
      </c>
      <c r="K72" s="8">
        <v>265</v>
      </c>
      <c r="L72" s="8">
        <v>272</v>
      </c>
      <c r="M72" s="8">
        <v>268</v>
      </c>
      <c r="N72" s="8">
        <v>212</v>
      </c>
      <c r="O72" s="8">
        <v>176</v>
      </c>
      <c r="P72" s="8">
        <v>164</v>
      </c>
      <c r="Q72" s="8">
        <v>143.5</v>
      </c>
      <c r="R72" s="8">
        <v>123</v>
      </c>
      <c r="S72" s="8">
        <v>136</v>
      </c>
      <c r="T72" s="8">
        <v>148</v>
      </c>
      <c r="U72" s="25">
        <f t="shared" si="9"/>
        <v>9.8958043126985001E-2</v>
      </c>
    </row>
    <row r="73" spans="1:21" x14ac:dyDescent="0.2">
      <c r="A73" s="7" t="s">
        <v>34</v>
      </c>
      <c r="B73" s="8">
        <v>3</v>
      </c>
      <c r="C73" s="8">
        <v>7</v>
      </c>
      <c r="D73" s="8">
        <v>9</v>
      </c>
      <c r="E73" s="8">
        <v>14</v>
      </c>
      <c r="F73" s="8">
        <v>12</v>
      </c>
      <c r="G73" s="8">
        <v>8</v>
      </c>
      <c r="H73" s="8">
        <v>11</v>
      </c>
      <c r="I73" s="8">
        <v>13</v>
      </c>
      <c r="J73" s="8">
        <v>20</v>
      </c>
      <c r="K73" s="8">
        <v>96</v>
      </c>
      <c r="L73" s="8">
        <v>70</v>
      </c>
      <c r="M73" s="8">
        <v>41</v>
      </c>
      <c r="N73" s="8">
        <v>32</v>
      </c>
      <c r="O73" s="8">
        <v>27</v>
      </c>
      <c r="P73" s="8">
        <v>26</v>
      </c>
      <c r="Q73" s="8">
        <v>19.083333333333332</v>
      </c>
      <c r="R73" s="8">
        <v>17</v>
      </c>
      <c r="S73" s="8">
        <v>16</v>
      </c>
      <c r="T73" s="8">
        <v>20.583333333333332</v>
      </c>
      <c r="U73" s="25">
        <f t="shared" si="9"/>
        <v>1.3762745862818296E-2</v>
      </c>
    </row>
    <row r="74" spans="1:21" x14ac:dyDescent="0.2">
      <c r="A74" s="7" t="s">
        <v>45</v>
      </c>
      <c r="B74" s="8">
        <v>7</v>
      </c>
      <c r="C74" s="8">
        <v>5</v>
      </c>
      <c r="D74" s="8">
        <v>5</v>
      </c>
      <c r="E74" s="8">
        <v>15</v>
      </c>
      <c r="F74" s="8">
        <v>19</v>
      </c>
      <c r="G74" s="8">
        <v>12</v>
      </c>
      <c r="H74" s="8">
        <v>8</v>
      </c>
      <c r="I74" s="8">
        <v>9</v>
      </c>
      <c r="J74" s="8">
        <v>13</v>
      </c>
      <c r="K74" s="8">
        <v>59</v>
      </c>
      <c r="L74" s="8">
        <v>72</v>
      </c>
      <c r="M74" s="8">
        <v>67</v>
      </c>
      <c r="N74" s="8">
        <v>51</v>
      </c>
      <c r="O74" s="8">
        <v>55</v>
      </c>
      <c r="P74" s="8">
        <v>42</v>
      </c>
      <c r="Q74" s="8">
        <v>36.416666666666664</v>
      </c>
      <c r="R74" s="8">
        <v>28</v>
      </c>
      <c r="S74" s="8">
        <v>21</v>
      </c>
      <c r="T74" s="8">
        <v>20.416666666666668</v>
      </c>
      <c r="U74" s="25">
        <f t="shared" si="9"/>
        <v>1.3651306625062684E-2</v>
      </c>
    </row>
    <row r="75" spans="1:21" x14ac:dyDescent="0.2">
      <c r="A75" s="7" t="s">
        <v>46</v>
      </c>
      <c r="B75" s="8">
        <v>2</v>
      </c>
      <c r="C75" s="8">
        <v>6</v>
      </c>
      <c r="D75" s="8">
        <v>8</v>
      </c>
      <c r="E75" s="8">
        <v>19</v>
      </c>
      <c r="F75" s="8">
        <v>17</v>
      </c>
      <c r="G75" s="8">
        <v>17</v>
      </c>
      <c r="H75" s="8">
        <v>17</v>
      </c>
      <c r="I75" s="8">
        <v>18</v>
      </c>
      <c r="J75" s="8">
        <v>25</v>
      </c>
      <c r="K75" s="8">
        <v>151</v>
      </c>
      <c r="L75" s="8">
        <v>125</v>
      </c>
      <c r="M75" s="8">
        <v>112</v>
      </c>
      <c r="N75" s="8">
        <v>77</v>
      </c>
      <c r="O75" s="8">
        <v>60</v>
      </c>
      <c r="P75" s="8">
        <v>58</v>
      </c>
      <c r="Q75" s="8">
        <v>58</v>
      </c>
      <c r="R75" s="8">
        <v>46</v>
      </c>
      <c r="S75" s="8">
        <v>46</v>
      </c>
      <c r="T75" s="8">
        <v>43.583333333333336</v>
      </c>
      <c r="U75" s="25">
        <f t="shared" si="9"/>
        <v>2.9141360673092996E-2</v>
      </c>
    </row>
    <row r="76" spans="1:21" x14ac:dyDescent="0.2">
      <c r="A76" s="7" t="s">
        <v>35</v>
      </c>
      <c r="B76" s="8">
        <v>27</v>
      </c>
      <c r="C76" s="8">
        <v>33</v>
      </c>
      <c r="D76" s="8">
        <v>72</v>
      </c>
      <c r="E76" s="8">
        <v>86</v>
      </c>
      <c r="F76" s="8">
        <v>67</v>
      </c>
      <c r="G76" s="8">
        <v>56</v>
      </c>
      <c r="H76" s="8">
        <v>52</v>
      </c>
      <c r="I76" s="8">
        <v>43</v>
      </c>
      <c r="J76" s="8">
        <v>70</v>
      </c>
      <c r="K76" s="8">
        <v>276</v>
      </c>
      <c r="L76" s="8">
        <v>278</v>
      </c>
      <c r="M76" s="8">
        <v>258</v>
      </c>
      <c r="N76" s="8">
        <v>195</v>
      </c>
      <c r="O76" s="8">
        <v>136</v>
      </c>
      <c r="P76" s="8">
        <v>129</v>
      </c>
      <c r="Q76" s="8">
        <v>119</v>
      </c>
      <c r="R76" s="8">
        <v>101</v>
      </c>
      <c r="S76" s="8">
        <v>114</v>
      </c>
      <c r="T76" s="8">
        <v>155</v>
      </c>
      <c r="U76" s="25">
        <f t="shared" si="9"/>
        <v>0.10363849111272078</v>
      </c>
    </row>
    <row r="77" spans="1:21" x14ac:dyDescent="0.2">
      <c r="A77" s="7" t="s">
        <v>47</v>
      </c>
      <c r="B77" s="8">
        <v>26</v>
      </c>
      <c r="C77" s="8">
        <v>35</v>
      </c>
      <c r="D77" s="8">
        <v>34</v>
      </c>
      <c r="E77" s="8">
        <v>43</v>
      </c>
      <c r="F77" s="8">
        <v>43</v>
      </c>
      <c r="G77" s="8">
        <v>39</v>
      </c>
      <c r="H77" s="8">
        <v>32</v>
      </c>
      <c r="I77" s="8">
        <v>38</v>
      </c>
      <c r="J77" s="8">
        <v>53</v>
      </c>
      <c r="K77" s="8">
        <v>201</v>
      </c>
      <c r="L77" s="8">
        <v>208</v>
      </c>
      <c r="M77" s="8">
        <v>180</v>
      </c>
      <c r="N77" s="8">
        <v>148</v>
      </c>
      <c r="O77" s="8">
        <v>113</v>
      </c>
      <c r="P77" s="8">
        <v>100</v>
      </c>
      <c r="Q77" s="8">
        <v>71.75</v>
      </c>
      <c r="R77" s="8">
        <v>60</v>
      </c>
      <c r="S77" s="8">
        <v>43</v>
      </c>
      <c r="T77" s="8">
        <v>44.166666666666664</v>
      </c>
      <c r="U77" s="25">
        <f t="shared" si="9"/>
        <v>2.9531398005237641E-2</v>
      </c>
    </row>
    <row r="78" spans="1:21" x14ac:dyDescent="0.2">
      <c r="A78" s="7" t="s">
        <v>48</v>
      </c>
      <c r="B78" s="8">
        <v>7</v>
      </c>
      <c r="C78" s="8">
        <v>18</v>
      </c>
      <c r="D78" s="8">
        <v>31</v>
      </c>
      <c r="E78" s="8">
        <v>143</v>
      </c>
      <c r="F78" s="8">
        <v>152</v>
      </c>
      <c r="G78" s="8">
        <v>78</v>
      </c>
      <c r="H78" s="8">
        <v>33</v>
      </c>
      <c r="I78" s="8">
        <v>23</v>
      </c>
      <c r="J78" s="8">
        <v>51</v>
      </c>
      <c r="K78" s="8">
        <v>106</v>
      </c>
      <c r="L78" s="8">
        <v>101</v>
      </c>
      <c r="M78" s="8">
        <v>82</v>
      </c>
      <c r="N78" s="8">
        <v>52</v>
      </c>
      <c r="O78" s="8">
        <v>36</v>
      </c>
      <c r="P78" s="8">
        <v>25</v>
      </c>
      <c r="Q78" s="8">
        <v>16.25</v>
      </c>
      <c r="R78" s="8">
        <v>13</v>
      </c>
      <c r="S78" s="8">
        <v>37</v>
      </c>
      <c r="T78" s="8">
        <v>57.416666666666664</v>
      </c>
      <c r="U78" s="25">
        <f t="shared" si="9"/>
        <v>3.8390817406808934E-2</v>
      </c>
    </row>
    <row r="79" spans="1:21" x14ac:dyDescent="0.2">
      <c r="A79" s="7" t="s">
        <v>19</v>
      </c>
      <c r="B79" s="8">
        <v>58</v>
      </c>
      <c r="C79" s="8">
        <v>51</v>
      </c>
      <c r="D79" s="8">
        <v>59</v>
      </c>
      <c r="E79" s="8">
        <v>56</v>
      </c>
      <c r="F79" s="8">
        <v>45</v>
      </c>
      <c r="G79" s="8">
        <v>43</v>
      </c>
      <c r="H79" s="8">
        <v>37</v>
      </c>
      <c r="I79" s="8">
        <v>27</v>
      </c>
      <c r="J79" s="8">
        <v>25</v>
      </c>
      <c r="K79" s="8">
        <v>93</v>
      </c>
      <c r="L79" s="8">
        <v>129</v>
      </c>
      <c r="M79" s="8">
        <v>137</v>
      </c>
      <c r="N79" s="8">
        <v>104</v>
      </c>
      <c r="O79" s="8">
        <v>84</v>
      </c>
      <c r="P79" s="8">
        <v>77</v>
      </c>
      <c r="Q79" s="8">
        <v>66</v>
      </c>
      <c r="R79" s="8">
        <v>53</v>
      </c>
      <c r="S79" s="8">
        <v>72</v>
      </c>
      <c r="T79" s="8">
        <v>90.75</v>
      </c>
      <c r="U79" s="25">
        <f t="shared" si="9"/>
        <v>6.0678664957931679E-2</v>
      </c>
    </row>
    <row r="80" spans="1:21" x14ac:dyDescent="0.2">
      <c r="A80" s="9" t="s">
        <v>49</v>
      </c>
      <c r="B80" s="8">
        <v>62</v>
      </c>
      <c r="C80" s="8">
        <v>60</v>
      </c>
      <c r="D80" s="8">
        <v>74</v>
      </c>
      <c r="E80" s="8">
        <v>89</v>
      </c>
      <c r="F80" s="8">
        <v>107</v>
      </c>
      <c r="G80" s="8">
        <v>88</v>
      </c>
      <c r="H80" s="8">
        <v>66</v>
      </c>
      <c r="I80" s="8">
        <v>51</v>
      </c>
      <c r="J80" s="8">
        <v>55</v>
      </c>
      <c r="K80" s="8">
        <v>175</v>
      </c>
      <c r="L80" s="8">
        <v>205</v>
      </c>
      <c r="M80" s="8">
        <v>187</v>
      </c>
      <c r="N80" s="8">
        <v>152</v>
      </c>
      <c r="O80" s="8">
        <v>132</v>
      </c>
      <c r="P80" s="8">
        <v>121</v>
      </c>
      <c r="Q80" s="8">
        <v>91.833333333333329</v>
      </c>
      <c r="R80" s="8">
        <v>70</v>
      </c>
      <c r="S80" s="8">
        <v>88</v>
      </c>
      <c r="T80" s="8">
        <v>94.916666666666671</v>
      </c>
      <c r="U80" s="26">
        <f t="shared" si="9"/>
        <v>6.3464645901822034E-2</v>
      </c>
    </row>
    <row r="81" spans="1:21" x14ac:dyDescent="0.2">
      <c r="A81" s="5" t="s">
        <v>0</v>
      </c>
      <c r="B81" s="29">
        <f>SUM(B64:B80)</f>
        <v>748</v>
      </c>
      <c r="C81" s="29">
        <f t="shared" ref="C81:T81" si="10">SUM(C64:C80)</f>
        <v>922</v>
      </c>
      <c r="D81" s="29">
        <f t="shared" si="10"/>
        <v>1156</v>
      </c>
      <c r="E81" s="29">
        <f t="shared" si="10"/>
        <v>1568</v>
      </c>
      <c r="F81" s="29">
        <f t="shared" si="10"/>
        <v>1416</v>
      </c>
      <c r="G81" s="29">
        <f t="shared" si="10"/>
        <v>1059</v>
      </c>
      <c r="H81" s="29">
        <f t="shared" si="10"/>
        <v>862</v>
      </c>
      <c r="I81" s="29">
        <f t="shared" si="10"/>
        <v>768</v>
      </c>
      <c r="J81" s="29">
        <f t="shared" si="10"/>
        <v>1233</v>
      </c>
      <c r="K81" s="29">
        <f t="shared" si="10"/>
        <v>4420</v>
      </c>
      <c r="L81" s="29">
        <f t="shared" si="10"/>
        <v>4307</v>
      </c>
      <c r="M81" s="29">
        <f t="shared" si="10"/>
        <v>3786</v>
      </c>
      <c r="N81" s="29">
        <f t="shared" si="10"/>
        <v>2778</v>
      </c>
      <c r="O81" s="29">
        <f t="shared" si="10"/>
        <v>2205</v>
      </c>
      <c r="P81" s="29">
        <f t="shared" ref="P81:S81" si="11">SUM(P64:P80)</f>
        <v>1962</v>
      </c>
      <c r="Q81" s="29">
        <f t="shared" si="11"/>
        <v>1619.0833333333333</v>
      </c>
      <c r="R81" s="29">
        <f t="shared" si="11"/>
        <v>1299</v>
      </c>
      <c r="S81" s="29">
        <f t="shared" si="11"/>
        <v>1440</v>
      </c>
      <c r="T81" s="29">
        <f t="shared" si="10"/>
        <v>1495.5833333333335</v>
      </c>
      <c r="U81" s="27">
        <f>SUM(U64:U80)</f>
        <v>1</v>
      </c>
    </row>
    <row r="83" spans="1:21" x14ac:dyDescent="0.2">
      <c r="A83" s="11" t="s">
        <v>28</v>
      </c>
    </row>
    <row r="84" spans="1:21" x14ac:dyDescent="0.2">
      <c r="A84" s="7" t="s">
        <v>15</v>
      </c>
      <c r="B84" s="8">
        <v>0</v>
      </c>
      <c r="C84" s="8">
        <v>0</v>
      </c>
      <c r="D84" s="8">
        <v>1</v>
      </c>
      <c r="E84" s="8">
        <v>3</v>
      </c>
      <c r="F84" s="8">
        <v>1</v>
      </c>
      <c r="G84" s="8">
        <v>1</v>
      </c>
      <c r="H84" s="8">
        <v>1</v>
      </c>
      <c r="I84" s="8">
        <v>1</v>
      </c>
      <c r="J84" s="8">
        <v>1</v>
      </c>
      <c r="K84" s="8">
        <v>3</v>
      </c>
      <c r="L84" s="8">
        <v>7</v>
      </c>
      <c r="M84" s="8">
        <v>9</v>
      </c>
      <c r="N84" s="8">
        <v>9</v>
      </c>
      <c r="O84" s="8">
        <v>5</v>
      </c>
      <c r="P84" s="8">
        <v>6</v>
      </c>
      <c r="Q84" s="8">
        <v>3.75</v>
      </c>
      <c r="R84" s="8">
        <v>1.1666666666666667</v>
      </c>
      <c r="S84" s="8">
        <v>1</v>
      </c>
      <c r="T84" s="8">
        <v>3.6666666666666665</v>
      </c>
      <c r="U84" s="25">
        <f>T84/$T$101</f>
        <v>7.8937926085396477E-3</v>
      </c>
    </row>
    <row r="85" spans="1:21" x14ac:dyDescent="0.2">
      <c r="A85" s="7" t="s">
        <v>16</v>
      </c>
      <c r="B85" s="8">
        <v>1</v>
      </c>
      <c r="C85" s="8">
        <v>3</v>
      </c>
      <c r="D85" s="8">
        <v>9</v>
      </c>
      <c r="E85" s="8">
        <v>22</v>
      </c>
      <c r="F85" s="8">
        <v>22</v>
      </c>
      <c r="G85" s="8">
        <v>12</v>
      </c>
      <c r="H85" s="8">
        <v>15</v>
      </c>
      <c r="I85" s="8">
        <v>10</v>
      </c>
      <c r="J85" s="8">
        <v>15</v>
      </c>
      <c r="K85" s="8">
        <v>41</v>
      </c>
      <c r="L85" s="8">
        <v>60</v>
      </c>
      <c r="M85" s="8">
        <v>64</v>
      </c>
      <c r="N85" s="8">
        <v>47</v>
      </c>
      <c r="O85" s="8">
        <v>41</v>
      </c>
      <c r="P85" s="8">
        <v>36</v>
      </c>
      <c r="Q85" s="8">
        <v>24.666666666666668</v>
      </c>
      <c r="R85" s="8">
        <v>22.833333333333332</v>
      </c>
      <c r="S85" s="8">
        <v>23</v>
      </c>
      <c r="T85" s="8">
        <v>12.5</v>
      </c>
      <c r="U85" s="25">
        <f t="shared" ref="U85:U100" si="12">T85/$T$101</f>
        <v>2.6910656620021529E-2</v>
      </c>
    </row>
    <row r="86" spans="1:21" x14ac:dyDescent="0.2">
      <c r="A86" s="7" t="s">
        <v>17</v>
      </c>
      <c r="B86" s="8">
        <v>10</v>
      </c>
      <c r="C86" s="8">
        <v>20</v>
      </c>
      <c r="D86" s="8">
        <v>46</v>
      </c>
      <c r="E86" s="8">
        <v>66</v>
      </c>
      <c r="F86" s="8">
        <v>40</v>
      </c>
      <c r="G86" s="8">
        <v>28</v>
      </c>
      <c r="H86" s="8">
        <v>19</v>
      </c>
      <c r="I86" s="8">
        <v>25</v>
      </c>
      <c r="J86" s="8">
        <v>40</v>
      </c>
      <c r="K86" s="8">
        <v>94</v>
      </c>
      <c r="L86" s="8">
        <v>122</v>
      </c>
      <c r="M86" s="8">
        <v>138</v>
      </c>
      <c r="N86" s="8">
        <v>135</v>
      </c>
      <c r="O86" s="8">
        <v>112</v>
      </c>
      <c r="P86" s="8">
        <v>120</v>
      </c>
      <c r="Q86" s="8">
        <v>77.583333333333329</v>
      </c>
      <c r="R86" s="8">
        <v>41.833333333333336</v>
      </c>
      <c r="S86" s="8">
        <v>62</v>
      </c>
      <c r="T86" s="8">
        <v>59.083333333333336</v>
      </c>
      <c r="U86" s="25">
        <f t="shared" si="12"/>
        <v>0.12719770362396843</v>
      </c>
    </row>
    <row r="87" spans="1:21" x14ac:dyDescent="0.2">
      <c r="A87" s="7" t="s">
        <v>30</v>
      </c>
      <c r="B87" s="8">
        <v>3</v>
      </c>
      <c r="C87" s="8">
        <v>7</v>
      </c>
      <c r="D87" s="8">
        <v>9</v>
      </c>
      <c r="E87" s="8">
        <v>13</v>
      </c>
      <c r="F87" s="8">
        <v>11</v>
      </c>
      <c r="G87" s="8">
        <v>9</v>
      </c>
      <c r="H87" s="8">
        <v>10</v>
      </c>
      <c r="I87" s="8">
        <v>12</v>
      </c>
      <c r="J87" s="8">
        <v>22</v>
      </c>
      <c r="K87" s="8">
        <v>112</v>
      </c>
      <c r="L87" s="8">
        <v>102</v>
      </c>
      <c r="M87" s="8">
        <v>91</v>
      </c>
      <c r="N87" s="8">
        <v>71</v>
      </c>
      <c r="O87" s="8">
        <v>57</v>
      </c>
      <c r="P87" s="8">
        <v>46</v>
      </c>
      <c r="Q87" s="8">
        <v>33.916666666666664</v>
      </c>
      <c r="R87" s="8">
        <v>21.666666666666668</v>
      </c>
      <c r="S87" s="8">
        <v>28</v>
      </c>
      <c r="T87" s="8">
        <v>41.75</v>
      </c>
      <c r="U87" s="25">
        <f t="shared" si="12"/>
        <v>8.9881593110871905E-2</v>
      </c>
    </row>
    <row r="88" spans="1:21" x14ac:dyDescent="0.2">
      <c r="A88" s="7" t="s">
        <v>31</v>
      </c>
      <c r="B88" s="8">
        <v>1</v>
      </c>
      <c r="C88" s="8">
        <v>1</v>
      </c>
      <c r="D88" s="8">
        <v>2</v>
      </c>
      <c r="E88" s="8">
        <v>3</v>
      </c>
      <c r="F88" s="8">
        <v>1</v>
      </c>
      <c r="G88" s="8">
        <v>1</v>
      </c>
      <c r="H88" s="8">
        <v>1</v>
      </c>
      <c r="I88" s="8">
        <v>2</v>
      </c>
      <c r="J88" s="8">
        <v>2</v>
      </c>
      <c r="K88" s="8">
        <v>5</v>
      </c>
      <c r="L88" s="8">
        <v>6</v>
      </c>
      <c r="M88" s="8">
        <v>6</v>
      </c>
      <c r="N88" s="8">
        <v>6</v>
      </c>
      <c r="O88" s="8">
        <v>6</v>
      </c>
      <c r="P88" s="8">
        <v>3</v>
      </c>
      <c r="Q88" s="8">
        <v>2.8333333333333335</v>
      </c>
      <c r="R88" s="8">
        <v>0.75</v>
      </c>
      <c r="S88" s="8">
        <v>0</v>
      </c>
      <c r="T88" s="8">
        <v>1.8333333333333333</v>
      </c>
      <c r="U88" s="25">
        <f t="shared" si="12"/>
        <v>3.9468963042698238E-3</v>
      </c>
    </row>
    <row r="89" spans="1:21" x14ac:dyDescent="0.2">
      <c r="A89" s="7" t="s">
        <v>18</v>
      </c>
      <c r="B89" s="8">
        <v>6</v>
      </c>
      <c r="C89" s="8">
        <v>9</v>
      </c>
      <c r="D89" s="8">
        <v>22</v>
      </c>
      <c r="E89" s="8">
        <v>33</v>
      </c>
      <c r="F89" s="8">
        <v>27</v>
      </c>
      <c r="G89" s="8">
        <v>11</v>
      </c>
      <c r="H89" s="8">
        <v>18</v>
      </c>
      <c r="I89" s="8">
        <v>22</v>
      </c>
      <c r="J89" s="8">
        <v>69</v>
      </c>
      <c r="K89" s="8">
        <v>353</v>
      </c>
      <c r="L89" s="8">
        <v>304</v>
      </c>
      <c r="M89" s="8">
        <v>241</v>
      </c>
      <c r="N89" s="8">
        <v>146</v>
      </c>
      <c r="O89" s="8">
        <v>55</v>
      </c>
      <c r="P89" s="8">
        <v>36</v>
      </c>
      <c r="Q89" s="8">
        <v>24.333333333333332</v>
      </c>
      <c r="R89" s="8">
        <v>19.416666666666668</v>
      </c>
      <c r="S89" s="8">
        <v>23</v>
      </c>
      <c r="T89" s="8">
        <v>36.083333333333336</v>
      </c>
      <c r="U89" s="25">
        <f t="shared" si="12"/>
        <v>7.7682095443128818E-2</v>
      </c>
    </row>
    <row r="90" spans="1:21" x14ac:dyDescent="0.2">
      <c r="A90" s="7" t="s">
        <v>44</v>
      </c>
      <c r="B90" s="8">
        <v>7</v>
      </c>
      <c r="C90" s="8">
        <v>10</v>
      </c>
      <c r="D90" s="8">
        <v>20</v>
      </c>
      <c r="E90" s="8">
        <v>47</v>
      </c>
      <c r="F90" s="8">
        <v>38</v>
      </c>
      <c r="G90" s="8">
        <v>26</v>
      </c>
      <c r="H90" s="8">
        <v>23</v>
      </c>
      <c r="I90" s="8">
        <v>35</v>
      </c>
      <c r="J90" s="8">
        <v>62</v>
      </c>
      <c r="K90" s="8">
        <v>257</v>
      </c>
      <c r="L90" s="8">
        <v>250</v>
      </c>
      <c r="M90" s="8">
        <v>226</v>
      </c>
      <c r="N90" s="8">
        <v>151</v>
      </c>
      <c r="O90" s="8">
        <v>124</v>
      </c>
      <c r="P90" s="8">
        <v>94</v>
      </c>
      <c r="Q90" s="8">
        <v>57.916666666666664</v>
      </c>
      <c r="R90" s="8">
        <v>36.083333333333336</v>
      </c>
      <c r="S90" s="8">
        <v>39</v>
      </c>
      <c r="T90" s="8">
        <v>49.333333333333336</v>
      </c>
      <c r="U90" s="25">
        <f t="shared" si="12"/>
        <v>0.10620739146035164</v>
      </c>
    </row>
    <row r="91" spans="1:21" x14ac:dyDescent="0.2">
      <c r="A91" s="7" t="s">
        <v>32</v>
      </c>
      <c r="B91" s="8">
        <v>8</v>
      </c>
      <c r="C91" s="8">
        <v>11</v>
      </c>
      <c r="D91" s="8">
        <v>36</v>
      </c>
      <c r="E91" s="8">
        <v>50</v>
      </c>
      <c r="F91" s="8">
        <v>32</v>
      </c>
      <c r="G91" s="8">
        <v>26</v>
      </c>
      <c r="H91" s="8">
        <v>21</v>
      </c>
      <c r="I91" s="8">
        <v>23</v>
      </c>
      <c r="J91" s="8">
        <v>64</v>
      </c>
      <c r="K91" s="8">
        <v>198</v>
      </c>
      <c r="L91" s="8">
        <v>181</v>
      </c>
      <c r="M91" s="8">
        <v>170</v>
      </c>
      <c r="N91" s="8">
        <v>132</v>
      </c>
      <c r="O91" s="8">
        <v>104</v>
      </c>
      <c r="P91" s="8">
        <v>78</v>
      </c>
      <c r="Q91" s="8">
        <v>53.916666666666664</v>
      </c>
      <c r="R91" s="8">
        <v>34.416666666666664</v>
      </c>
      <c r="S91" s="8">
        <v>39</v>
      </c>
      <c r="T91" s="8">
        <v>67.75</v>
      </c>
      <c r="U91" s="25">
        <f t="shared" si="12"/>
        <v>0.14585575888051669</v>
      </c>
    </row>
    <row r="92" spans="1:21" x14ac:dyDescent="0.2">
      <c r="A92" s="7" t="s">
        <v>33</v>
      </c>
      <c r="B92" s="8">
        <v>9</v>
      </c>
      <c r="C92" s="8">
        <v>13</v>
      </c>
      <c r="D92" s="8">
        <v>23</v>
      </c>
      <c r="E92" s="8">
        <v>17</v>
      </c>
      <c r="F92" s="8">
        <v>16</v>
      </c>
      <c r="G92" s="8">
        <v>9</v>
      </c>
      <c r="H92" s="8">
        <v>14</v>
      </c>
      <c r="I92" s="8">
        <v>16</v>
      </c>
      <c r="J92" s="8">
        <v>27</v>
      </c>
      <c r="K92" s="8">
        <v>72</v>
      </c>
      <c r="L92" s="8">
        <v>81</v>
      </c>
      <c r="M92" s="8">
        <v>87</v>
      </c>
      <c r="N92" s="8">
        <v>67</v>
      </c>
      <c r="O92" s="8">
        <v>50</v>
      </c>
      <c r="P92" s="8">
        <v>50</v>
      </c>
      <c r="Q92" s="8">
        <v>40.25</v>
      </c>
      <c r="R92" s="8">
        <v>31.416666666666668</v>
      </c>
      <c r="S92" s="8">
        <v>43</v>
      </c>
      <c r="T92" s="8">
        <v>50.25</v>
      </c>
      <c r="U92" s="25">
        <f t="shared" si="12"/>
        <v>0.10818083961248655</v>
      </c>
    </row>
    <row r="93" spans="1:21" x14ac:dyDescent="0.2">
      <c r="A93" s="7" t="s">
        <v>34</v>
      </c>
      <c r="B93" s="8">
        <v>0</v>
      </c>
      <c r="C93" s="8">
        <v>1</v>
      </c>
      <c r="D93" s="8">
        <v>2</v>
      </c>
      <c r="E93" s="8">
        <v>3</v>
      </c>
      <c r="F93" s="8">
        <v>2</v>
      </c>
      <c r="G93" s="8">
        <v>1</v>
      </c>
      <c r="H93" s="8">
        <v>2</v>
      </c>
      <c r="I93" s="8">
        <v>4</v>
      </c>
      <c r="J93" s="8">
        <v>6</v>
      </c>
      <c r="K93" s="8">
        <v>24</v>
      </c>
      <c r="L93" s="8">
        <v>16</v>
      </c>
      <c r="M93" s="8">
        <v>9</v>
      </c>
      <c r="N93" s="8">
        <v>11</v>
      </c>
      <c r="O93" s="8">
        <v>8</v>
      </c>
      <c r="P93" s="8">
        <v>8</v>
      </c>
      <c r="Q93" s="8">
        <v>5.083333333333333</v>
      </c>
      <c r="R93" s="8">
        <v>3.5</v>
      </c>
      <c r="S93" s="8">
        <v>5</v>
      </c>
      <c r="T93" s="8">
        <v>5</v>
      </c>
      <c r="U93" s="25">
        <f t="shared" si="12"/>
        <v>1.0764262648008612E-2</v>
      </c>
    </row>
    <row r="94" spans="1:21" x14ac:dyDescent="0.2">
      <c r="A94" s="7" t="s">
        <v>45</v>
      </c>
      <c r="B94" s="8">
        <v>1</v>
      </c>
      <c r="C94" s="8">
        <v>1</v>
      </c>
      <c r="D94" s="8">
        <v>3</v>
      </c>
      <c r="E94" s="8">
        <v>3</v>
      </c>
      <c r="F94" s="8">
        <v>3</v>
      </c>
      <c r="G94" s="8">
        <v>1</v>
      </c>
      <c r="H94" s="8">
        <v>1</v>
      </c>
      <c r="I94" s="8">
        <v>2</v>
      </c>
      <c r="J94" s="8">
        <v>5</v>
      </c>
      <c r="K94" s="8">
        <v>23</v>
      </c>
      <c r="L94" s="8">
        <v>23</v>
      </c>
      <c r="M94" s="8">
        <v>20</v>
      </c>
      <c r="N94" s="8">
        <v>16</v>
      </c>
      <c r="O94" s="8">
        <v>22</v>
      </c>
      <c r="P94" s="8">
        <v>13</v>
      </c>
      <c r="Q94" s="8">
        <v>9.6666666666666661</v>
      </c>
      <c r="R94" s="8">
        <v>4.583333333333333</v>
      </c>
      <c r="S94" s="8">
        <v>3</v>
      </c>
      <c r="T94" s="8">
        <v>3.6666666666666665</v>
      </c>
      <c r="U94" s="25">
        <f t="shared" si="12"/>
        <v>7.8937926085396477E-3</v>
      </c>
    </row>
    <row r="95" spans="1:21" x14ac:dyDescent="0.2">
      <c r="A95" s="7" t="s">
        <v>46</v>
      </c>
      <c r="B95" s="8">
        <v>0</v>
      </c>
      <c r="C95" s="8">
        <v>1</v>
      </c>
      <c r="D95" s="8">
        <v>1</v>
      </c>
      <c r="E95" s="8">
        <v>3</v>
      </c>
      <c r="F95" s="8">
        <v>3</v>
      </c>
      <c r="G95" s="8">
        <v>4</v>
      </c>
      <c r="H95" s="8">
        <v>5</v>
      </c>
      <c r="I95" s="8">
        <v>5</v>
      </c>
      <c r="J95" s="8">
        <v>7</v>
      </c>
      <c r="K95" s="8">
        <v>55</v>
      </c>
      <c r="L95" s="8">
        <v>41</v>
      </c>
      <c r="M95" s="8">
        <v>34</v>
      </c>
      <c r="N95" s="8">
        <v>25</v>
      </c>
      <c r="O95" s="8">
        <v>18</v>
      </c>
      <c r="P95" s="8">
        <v>16</v>
      </c>
      <c r="Q95" s="8">
        <v>11.083333333333334</v>
      </c>
      <c r="R95" s="8">
        <v>8.8333333333333339</v>
      </c>
      <c r="S95" s="8">
        <v>9</v>
      </c>
      <c r="T95" s="8">
        <v>6.083333333333333</v>
      </c>
      <c r="U95" s="25">
        <f t="shared" si="12"/>
        <v>1.3096519555077143E-2</v>
      </c>
    </row>
    <row r="96" spans="1:21" x14ac:dyDescent="0.2">
      <c r="A96" s="7" t="s">
        <v>35</v>
      </c>
      <c r="B96" s="8">
        <v>9</v>
      </c>
      <c r="C96" s="8">
        <v>12</v>
      </c>
      <c r="D96" s="8">
        <v>37</v>
      </c>
      <c r="E96" s="8">
        <v>37</v>
      </c>
      <c r="F96" s="8">
        <v>26</v>
      </c>
      <c r="G96" s="8">
        <v>25</v>
      </c>
      <c r="H96" s="8">
        <v>24</v>
      </c>
      <c r="I96" s="8">
        <v>16</v>
      </c>
      <c r="J96" s="8">
        <v>34</v>
      </c>
      <c r="K96" s="8">
        <v>137</v>
      </c>
      <c r="L96" s="8">
        <v>120</v>
      </c>
      <c r="M96" s="8">
        <v>105</v>
      </c>
      <c r="N96" s="8">
        <v>78</v>
      </c>
      <c r="O96" s="8">
        <v>40</v>
      </c>
      <c r="P96" s="8">
        <v>34</v>
      </c>
      <c r="Q96" s="8">
        <v>31.666666666666668</v>
      </c>
      <c r="R96" s="8">
        <v>27.416666666666668</v>
      </c>
      <c r="S96" s="8">
        <v>37</v>
      </c>
      <c r="T96" s="8">
        <v>72.833333333333329</v>
      </c>
      <c r="U96" s="25">
        <f t="shared" si="12"/>
        <v>0.15679942590599211</v>
      </c>
    </row>
    <row r="97" spans="1:23" x14ac:dyDescent="0.2">
      <c r="A97" s="7" t="s">
        <v>47</v>
      </c>
      <c r="B97" s="8">
        <v>5</v>
      </c>
      <c r="C97" s="8">
        <v>4</v>
      </c>
      <c r="D97" s="8">
        <v>5</v>
      </c>
      <c r="E97" s="8">
        <v>7</v>
      </c>
      <c r="F97" s="8">
        <v>8</v>
      </c>
      <c r="G97" s="8">
        <v>5</v>
      </c>
      <c r="H97" s="8">
        <v>5</v>
      </c>
      <c r="I97" s="8">
        <v>9</v>
      </c>
      <c r="J97" s="8">
        <v>20</v>
      </c>
      <c r="K97" s="8">
        <v>71</v>
      </c>
      <c r="L97" s="8">
        <v>72</v>
      </c>
      <c r="M97" s="8">
        <v>66</v>
      </c>
      <c r="N97" s="8">
        <v>48</v>
      </c>
      <c r="O97" s="8">
        <v>31</v>
      </c>
      <c r="P97" s="8">
        <v>27</v>
      </c>
      <c r="Q97" s="8">
        <v>23</v>
      </c>
      <c r="R97" s="8">
        <v>16.166666666666668</v>
      </c>
      <c r="S97" s="8">
        <v>8</v>
      </c>
      <c r="T97" s="8">
        <v>11</v>
      </c>
      <c r="U97" s="25">
        <f t="shared" si="12"/>
        <v>2.3681377825618945E-2</v>
      </c>
    </row>
    <row r="98" spans="1:23" x14ac:dyDescent="0.2">
      <c r="A98" s="7" t="s">
        <v>48</v>
      </c>
      <c r="B98" s="8">
        <v>1</v>
      </c>
      <c r="C98" s="8">
        <v>1</v>
      </c>
      <c r="D98" s="8">
        <v>5</v>
      </c>
      <c r="E98" s="8">
        <v>39</v>
      </c>
      <c r="F98" s="8">
        <v>32</v>
      </c>
      <c r="G98" s="8">
        <v>18</v>
      </c>
      <c r="H98" s="8">
        <v>8</v>
      </c>
      <c r="I98" s="8">
        <v>10</v>
      </c>
      <c r="J98" s="8">
        <v>22</v>
      </c>
      <c r="K98" s="8">
        <v>46</v>
      </c>
      <c r="L98" s="8">
        <v>49</v>
      </c>
      <c r="M98" s="8">
        <v>41</v>
      </c>
      <c r="N98" s="8">
        <v>27</v>
      </c>
      <c r="O98" s="8">
        <v>18</v>
      </c>
      <c r="P98" s="8">
        <v>12</v>
      </c>
      <c r="Q98" s="8">
        <v>4.166666666666667</v>
      </c>
      <c r="R98" s="8">
        <v>1.1666666666666667</v>
      </c>
      <c r="S98" s="8">
        <v>2</v>
      </c>
      <c r="T98" s="8">
        <v>7</v>
      </c>
      <c r="U98" s="25">
        <f t="shared" si="12"/>
        <v>1.5069967707212056E-2</v>
      </c>
    </row>
    <row r="99" spans="1:23" x14ac:dyDescent="0.2">
      <c r="A99" s="7" t="s">
        <v>19</v>
      </c>
      <c r="B99" s="8">
        <v>5</v>
      </c>
      <c r="C99" s="8">
        <v>5</v>
      </c>
      <c r="D99" s="8">
        <v>7</v>
      </c>
      <c r="E99" s="8">
        <v>4</v>
      </c>
      <c r="F99" s="8">
        <v>8</v>
      </c>
      <c r="G99" s="8">
        <v>9</v>
      </c>
      <c r="H99" s="8">
        <v>9</v>
      </c>
      <c r="I99" s="8">
        <v>7</v>
      </c>
      <c r="J99" s="8">
        <v>7</v>
      </c>
      <c r="K99" s="8">
        <v>20</v>
      </c>
      <c r="L99" s="8">
        <v>35</v>
      </c>
      <c r="M99" s="8">
        <v>48</v>
      </c>
      <c r="N99" s="8">
        <v>33</v>
      </c>
      <c r="O99" s="8">
        <v>28</v>
      </c>
      <c r="P99" s="8">
        <v>23</v>
      </c>
      <c r="Q99" s="8">
        <v>16.75</v>
      </c>
      <c r="R99" s="8">
        <v>10.416666666666666</v>
      </c>
      <c r="S99" s="8">
        <v>15</v>
      </c>
      <c r="T99" s="8">
        <v>20.25</v>
      </c>
      <c r="U99" s="25">
        <f t="shared" si="12"/>
        <v>4.3595263724434875E-2</v>
      </c>
    </row>
    <row r="100" spans="1:23" x14ac:dyDescent="0.2">
      <c r="A100" s="9" t="s">
        <v>49</v>
      </c>
      <c r="B100" s="8">
        <v>4</v>
      </c>
      <c r="C100" s="8">
        <v>3</v>
      </c>
      <c r="D100" s="8">
        <v>7</v>
      </c>
      <c r="E100" s="8">
        <v>9</v>
      </c>
      <c r="F100" s="8">
        <v>15</v>
      </c>
      <c r="G100" s="8">
        <v>10</v>
      </c>
      <c r="H100" s="8">
        <v>10</v>
      </c>
      <c r="I100" s="8">
        <v>11</v>
      </c>
      <c r="J100" s="8">
        <v>11</v>
      </c>
      <c r="K100" s="8">
        <v>40</v>
      </c>
      <c r="L100" s="8">
        <v>48</v>
      </c>
      <c r="M100" s="8">
        <v>41</v>
      </c>
      <c r="N100" s="8">
        <v>37</v>
      </c>
      <c r="O100" s="8">
        <v>33</v>
      </c>
      <c r="P100" s="8">
        <v>27</v>
      </c>
      <c r="Q100" s="8">
        <v>18</v>
      </c>
      <c r="R100" s="8">
        <v>8.8333333333333339</v>
      </c>
      <c r="S100" s="8">
        <v>12</v>
      </c>
      <c r="T100" s="8">
        <v>16.416666666666668</v>
      </c>
      <c r="U100" s="26">
        <f t="shared" si="12"/>
        <v>3.5342662360961612E-2</v>
      </c>
      <c r="W100" s="5" t="s">
        <v>29</v>
      </c>
    </row>
    <row r="101" spans="1:23" x14ac:dyDescent="0.2">
      <c r="A101" s="5" t="s">
        <v>0</v>
      </c>
      <c r="B101" s="29">
        <f>SUM(B84:B100)</f>
        <v>70</v>
      </c>
      <c r="C101" s="29">
        <f t="shared" ref="C101:T101" si="13">SUM(C84:C100)</f>
        <v>102</v>
      </c>
      <c r="D101" s="29">
        <f t="shared" si="13"/>
        <v>235</v>
      </c>
      <c r="E101" s="29">
        <f t="shared" si="13"/>
        <v>359</v>
      </c>
      <c r="F101" s="29">
        <f t="shared" si="13"/>
        <v>285</v>
      </c>
      <c r="G101" s="29">
        <f t="shared" si="13"/>
        <v>196</v>
      </c>
      <c r="H101" s="29">
        <f t="shared" si="13"/>
        <v>186</v>
      </c>
      <c r="I101" s="29">
        <f t="shared" si="13"/>
        <v>210</v>
      </c>
      <c r="J101" s="29">
        <f t="shared" si="13"/>
        <v>414</v>
      </c>
      <c r="K101" s="29">
        <f t="shared" si="13"/>
        <v>1551</v>
      </c>
      <c r="L101" s="29">
        <f t="shared" si="13"/>
        <v>1517</v>
      </c>
      <c r="M101" s="29">
        <f t="shared" si="13"/>
        <v>1396</v>
      </c>
      <c r="N101" s="29">
        <f t="shared" si="13"/>
        <v>1039</v>
      </c>
      <c r="O101" s="29">
        <f t="shared" si="13"/>
        <v>752</v>
      </c>
      <c r="P101" s="29">
        <f t="shared" ref="P101:S101" si="14">SUM(P84:P100)</f>
        <v>629</v>
      </c>
      <c r="Q101" s="29">
        <f t="shared" si="14"/>
        <v>438.58333333333337</v>
      </c>
      <c r="R101" s="29">
        <f t="shared" si="14"/>
        <v>290.50000000000006</v>
      </c>
      <c r="S101" s="29">
        <f t="shared" si="14"/>
        <v>349</v>
      </c>
      <c r="T101" s="29">
        <f t="shared" si="13"/>
        <v>464.5</v>
      </c>
      <c r="U101" s="27">
        <f>SUM(U84:U100)</f>
        <v>1</v>
      </c>
    </row>
    <row r="103" spans="1:23" x14ac:dyDescent="0.2">
      <c r="A103" s="11" t="s">
        <v>2</v>
      </c>
    </row>
    <row r="104" spans="1:23" x14ac:dyDescent="0.2">
      <c r="A104" s="7" t="s">
        <v>15</v>
      </c>
      <c r="B104" s="8">
        <v>3</v>
      </c>
      <c r="C104" s="8">
        <v>3</v>
      </c>
      <c r="D104" s="8">
        <v>6</v>
      </c>
      <c r="E104" s="8">
        <v>6</v>
      </c>
      <c r="F104" s="8">
        <v>3</v>
      </c>
      <c r="G104" s="8">
        <v>2</v>
      </c>
      <c r="H104" s="8">
        <v>1</v>
      </c>
      <c r="I104" s="8">
        <v>1</v>
      </c>
      <c r="J104" s="8">
        <v>3</v>
      </c>
      <c r="K104" s="8">
        <v>11</v>
      </c>
      <c r="L104" s="8">
        <v>9</v>
      </c>
      <c r="M104" s="8">
        <v>7</v>
      </c>
      <c r="N104" s="8">
        <v>3</v>
      </c>
      <c r="O104" s="8">
        <v>6</v>
      </c>
      <c r="P104" s="8">
        <v>6</v>
      </c>
      <c r="Q104" s="8">
        <v>2.3333333333333335</v>
      </c>
      <c r="R104" s="8">
        <v>6</v>
      </c>
      <c r="S104" s="8">
        <v>6</v>
      </c>
      <c r="T104" s="32">
        <v>4.083333333333333</v>
      </c>
      <c r="U104" s="25">
        <f>T104/$T$121</f>
        <v>2.8671737858396724E-2</v>
      </c>
    </row>
    <row r="105" spans="1:23" x14ac:dyDescent="0.2">
      <c r="A105" s="7" t="s">
        <v>16</v>
      </c>
      <c r="B105" s="8">
        <v>2</v>
      </c>
      <c r="C105" s="8">
        <v>2</v>
      </c>
      <c r="D105" s="8">
        <v>5</v>
      </c>
      <c r="E105" s="8">
        <v>12</v>
      </c>
      <c r="F105" s="8">
        <v>6</v>
      </c>
      <c r="G105" s="8">
        <v>3</v>
      </c>
      <c r="H105" s="8">
        <v>3</v>
      </c>
      <c r="I105" s="8">
        <v>4</v>
      </c>
      <c r="J105" s="8">
        <v>11</v>
      </c>
      <c r="K105" s="8">
        <v>22</v>
      </c>
      <c r="L105" s="8">
        <v>38</v>
      </c>
      <c r="M105" s="8">
        <v>35</v>
      </c>
      <c r="N105" s="8">
        <v>21</v>
      </c>
      <c r="O105" s="8">
        <v>18</v>
      </c>
      <c r="P105" s="8">
        <v>14</v>
      </c>
      <c r="Q105" s="8">
        <v>13.666666666666666</v>
      </c>
      <c r="R105" s="8">
        <v>10</v>
      </c>
      <c r="S105" s="8">
        <v>11</v>
      </c>
      <c r="T105" s="32">
        <v>14.5</v>
      </c>
      <c r="U105" s="25">
        <f t="shared" ref="U105:U120" si="15">T105/$T$121</f>
        <v>0.10181392627267409</v>
      </c>
    </row>
    <row r="106" spans="1:23" x14ac:dyDescent="0.2">
      <c r="A106" s="7" t="s">
        <v>17</v>
      </c>
      <c r="B106" s="8">
        <v>14</v>
      </c>
      <c r="C106" s="8">
        <v>15</v>
      </c>
      <c r="D106" s="8">
        <v>18</v>
      </c>
      <c r="E106" s="8">
        <v>22</v>
      </c>
      <c r="F106" s="8">
        <v>18</v>
      </c>
      <c r="G106" s="8">
        <v>15</v>
      </c>
      <c r="H106" s="8">
        <v>11</v>
      </c>
      <c r="I106" s="8">
        <v>11</v>
      </c>
      <c r="J106" s="8">
        <v>24</v>
      </c>
      <c r="K106" s="8">
        <v>42</v>
      </c>
      <c r="L106" s="8">
        <v>37</v>
      </c>
      <c r="M106" s="8">
        <v>26</v>
      </c>
      <c r="N106" s="8">
        <v>19</v>
      </c>
      <c r="O106" s="8">
        <v>19</v>
      </c>
      <c r="P106" s="8">
        <v>20</v>
      </c>
      <c r="Q106" s="8">
        <v>21.083333333333332</v>
      </c>
      <c r="R106" s="8">
        <v>22</v>
      </c>
      <c r="S106" s="8">
        <v>23</v>
      </c>
      <c r="T106" s="32">
        <v>29.916666666666668</v>
      </c>
      <c r="U106" s="25">
        <f t="shared" si="15"/>
        <v>0.21006436512580459</v>
      </c>
    </row>
    <row r="107" spans="1:23" x14ac:dyDescent="0.2">
      <c r="A107" s="7" t="s">
        <v>30</v>
      </c>
      <c r="B107" s="8">
        <v>9</v>
      </c>
      <c r="C107" s="8">
        <v>14</v>
      </c>
      <c r="D107" s="8">
        <v>30</v>
      </c>
      <c r="E107" s="8">
        <v>31</v>
      </c>
      <c r="F107" s="8">
        <v>22</v>
      </c>
      <c r="G107" s="8">
        <v>12</v>
      </c>
      <c r="H107" s="8">
        <v>8</v>
      </c>
      <c r="I107" s="8">
        <v>10</v>
      </c>
      <c r="J107" s="8">
        <v>16</v>
      </c>
      <c r="K107" s="8">
        <v>105</v>
      </c>
      <c r="L107" s="8">
        <v>92</v>
      </c>
      <c r="M107" s="8">
        <v>66</v>
      </c>
      <c r="N107" s="8">
        <v>59</v>
      </c>
      <c r="O107" s="8">
        <v>46</v>
      </c>
      <c r="P107" s="8">
        <v>31</v>
      </c>
      <c r="Q107" s="8">
        <v>22.583333333333332</v>
      </c>
      <c r="R107" s="8">
        <v>20</v>
      </c>
      <c r="S107" s="8">
        <v>16</v>
      </c>
      <c r="T107" s="32">
        <v>10.416666666666666</v>
      </c>
      <c r="U107" s="25">
        <f t="shared" si="15"/>
        <v>7.3142188414277359E-2</v>
      </c>
    </row>
    <row r="108" spans="1:23" x14ac:dyDescent="0.2">
      <c r="A108" s="7" t="s">
        <v>31</v>
      </c>
      <c r="B108" s="8">
        <v>1</v>
      </c>
      <c r="C108" s="8">
        <v>1</v>
      </c>
      <c r="D108" s="8">
        <v>2</v>
      </c>
      <c r="E108" s="8">
        <v>3</v>
      </c>
      <c r="F108" s="8">
        <v>3</v>
      </c>
      <c r="G108" s="8">
        <v>0</v>
      </c>
      <c r="H108" s="8">
        <v>0</v>
      </c>
      <c r="I108" s="8">
        <v>2</v>
      </c>
      <c r="J108" s="8">
        <v>1</v>
      </c>
      <c r="K108" s="8">
        <v>7</v>
      </c>
      <c r="L108" s="8">
        <v>10</v>
      </c>
      <c r="M108" s="8">
        <v>11</v>
      </c>
      <c r="N108" s="8">
        <v>4</v>
      </c>
      <c r="O108" s="8">
        <v>3</v>
      </c>
      <c r="P108" s="8">
        <v>7</v>
      </c>
      <c r="Q108" s="8">
        <v>9</v>
      </c>
      <c r="R108" s="8">
        <v>4</v>
      </c>
      <c r="S108" s="8">
        <v>6</v>
      </c>
      <c r="T108" s="32">
        <v>1.3333333333333333</v>
      </c>
      <c r="U108" s="25">
        <f t="shared" si="15"/>
        <v>9.3622001170275016E-3</v>
      </c>
    </row>
    <row r="109" spans="1:23" x14ac:dyDescent="0.2">
      <c r="A109" s="7" t="s">
        <v>18</v>
      </c>
      <c r="B109" s="8">
        <v>3</v>
      </c>
      <c r="C109" s="8">
        <v>3</v>
      </c>
      <c r="D109" s="8">
        <v>6</v>
      </c>
      <c r="E109" s="8">
        <v>7</v>
      </c>
      <c r="F109" s="8">
        <v>4</v>
      </c>
      <c r="G109" s="8">
        <v>4</v>
      </c>
      <c r="H109" s="8">
        <v>4</v>
      </c>
      <c r="I109" s="8">
        <v>3</v>
      </c>
      <c r="J109" s="8">
        <v>12</v>
      </c>
      <c r="K109" s="8">
        <v>51</v>
      </c>
      <c r="L109" s="8">
        <v>39</v>
      </c>
      <c r="M109" s="8">
        <v>33</v>
      </c>
      <c r="N109" s="8">
        <v>24</v>
      </c>
      <c r="O109" s="8">
        <v>12</v>
      </c>
      <c r="P109" s="8">
        <v>5</v>
      </c>
      <c r="Q109" s="8">
        <v>6.666666666666667</v>
      </c>
      <c r="R109" s="8">
        <v>4.916666666666667</v>
      </c>
      <c r="S109" s="8">
        <v>3</v>
      </c>
      <c r="T109" s="32">
        <v>3.75</v>
      </c>
      <c r="U109" s="25">
        <f t="shared" si="15"/>
        <v>2.6331187829139849E-2</v>
      </c>
    </row>
    <row r="110" spans="1:23" x14ac:dyDescent="0.2">
      <c r="A110" s="7" t="s">
        <v>44</v>
      </c>
      <c r="B110" s="8">
        <v>6</v>
      </c>
      <c r="C110" s="8">
        <v>9</v>
      </c>
      <c r="D110" s="8">
        <v>18</v>
      </c>
      <c r="E110" s="8">
        <v>21</v>
      </c>
      <c r="F110" s="8">
        <v>16</v>
      </c>
      <c r="G110" s="8">
        <v>9</v>
      </c>
      <c r="H110" s="8">
        <v>8</v>
      </c>
      <c r="I110" s="8">
        <v>10</v>
      </c>
      <c r="J110" s="8">
        <v>22</v>
      </c>
      <c r="K110" s="8">
        <v>64</v>
      </c>
      <c r="L110" s="8">
        <v>49</v>
      </c>
      <c r="M110" s="8">
        <v>37</v>
      </c>
      <c r="N110" s="8">
        <v>24</v>
      </c>
      <c r="O110" s="8">
        <v>27</v>
      </c>
      <c r="P110" s="8">
        <v>27</v>
      </c>
      <c r="Q110" s="8">
        <v>23.5</v>
      </c>
      <c r="R110" s="8">
        <v>21</v>
      </c>
      <c r="S110" s="8">
        <v>17</v>
      </c>
      <c r="T110" s="32">
        <v>14.916666666666666</v>
      </c>
      <c r="U110" s="25">
        <f t="shared" si="15"/>
        <v>0.10473961380924518</v>
      </c>
    </row>
    <row r="111" spans="1:23" x14ac:dyDescent="0.2">
      <c r="A111" s="7" t="s">
        <v>32</v>
      </c>
      <c r="B111" s="8">
        <v>4</v>
      </c>
      <c r="C111" s="8">
        <v>4</v>
      </c>
      <c r="D111" s="8">
        <v>6</v>
      </c>
      <c r="E111" s="8">
        <v>9</v>
      </c>
      <c r="F111" s="8">
        <v>9</v>
      </c>
      <c r="G111" s="8">
        <v>4</v>
      </c>
      <c r="H111" s="8">
        <v>3</v>
      </c>
      <c r="I111" s="8">
        <v>3</v>
      </c>
      <c r="J111" s="8">
        <v>5</v>
      </c>
      <c r="K111" s="8">
        <v>20</v>
      </c>
      <c r="L111" s="8">
        <v>19</v>
      </c>
      <c r="M111" s="8">
        <v>16</v>
      </c>
      <c r="N111" s="8">
        <v>13</v>
      </c>
      <c r="O111" s="8">
        <v>10</v>
      </c>
      <c r="P111" s="8">
        <v>8</v>
      </c>
      <c r="Q111" s="8">
        <v>6.833333333333333</v>
      </c>
      <c r="R111" s="8">
        <v>7</v>
      </c>
      <c r="S111" s="8">
        <v>6</v>
      </c>
      <c r="T111" s="32">
        <v>3.8333333333333335</v>
      </c>
      <c r="U111" s="25">
        <f t="shared" si="15"/>
        <v>2.6916325336454071E-2</v>
      </c>
    </row>
    <row r="112" spans="1:23" x14ac:dyDescent="0.2">
      <c r="A112" s="7" t="s">
        <v>33</v>
      </c>
      <c r="B112" s="8">
        <v>6</v>
      </c>
      <c r="C112" s="8">
        <v>6</v>
      </c>
      <c r="D112" s="8">
        <v>9</v>
      </c>
      <c r="E112" s="8">
        <v>9</v>
      </c>
      <c r="F112" s="8">
        <v>7</v>
      </c>
      <c r="G112" s="8">
        <v>4</v>
      </c>
      <c r="H112" s="8">
        <v>5</v>
      </c>
      <c r="I112" s="8">
        <v>4</v>
      </c>
      <c r="J112" s="8">
        <v>6</v>
      </c>
      <c r="K112" s="8">
        <v>24</v>
      </c>
      <c r="L112" s="8">
        <v>22</v>
      </c>
      <c r="M112" s="8">
        <v>20</v>
      </c>
      <c r="N112" s="8">
        <v>17</v>
      </c>
      <c r="O112" s="8">
        <v>12</v>
      </c>
      <c r="P112" s="8">
        <v>13</v>
      </c>
      <c r="Q112" s="8">
        <v>11.25</v>
      </c>
      <c r="R112" s="8">
        <v>10</v>
      </c>
      <c r="S112" s="8">
        <v>14</v>
      </c>
      <c r="T112" s="32">
        <v>12.583333333333334</v>
      </c>
      <c r="U112" s="25">
        <f t="shared" si="15"/>
        <v>8.8355763604447052E-2</v>
      </c>
    </row>
    <row r="113" spans="1:21" x14ac:dyDescent="0.2">
      <c r="A113" s="7" t="s">
        <v>34</v>
      </c>
      <c r="B113" s="8">
        <v>0</v>
      </c>
      <c r="C113" s="8">
        <v>1</v>
      </c>
      <c r="D113" s="8">
        <v>2</v>
      </c>
      <c r="E113" s="8">
        <v>2</v>
      </c>
      <c r="F113" s="8">
        <v>1</v>
      </c>
      <c r="G113" s="8">
        <v>1</v>
      </c>
      <c r="H113" s="8">
        <v>2</v>
      </c>
      <c r="I113" s="8">
        <v>1</v>
      </c>
      <c r="J113" s="8">
        <v>1</v>
      </c>
      <c r="K113" s="8">
        <v>7</v>
      </c>
      <c r="L113" s="8">
        <v>4</v>
      </c>
      <c r="M113" s="8">
        <v>2</v>
      </c>
      <c r="N113" s="8">
        <v>1</v>
      </c>
      <c r="O113" s="8">
        <v>1</v>
      </c>
      <c r="P113" s="8">
        <v>2</v>
      </c>
      <c r="Q113" s="8">
        <v>2.9166666666666665</v>
      </c>
      <c r="R113" s="8">
        <v>2</v>
      </c>
      <c r="S113" s="8">
        <v>2</v>
      </c>
      <c r="T113" s="32">
        <v>1.0833333333333333</v>
      </c>
      <c r="U113" s="25">
        <f t="shared" si="15"/>
        <v>7.6067875950848445E-3</v>
      </c>
    </row>
    <row r="114" spans="1:21" x14ac:dyDescent="0.2">
      <c r="A114" s="7" t="s">
        <v>45</v>
      </c>
      <c r="B114" s="8">
        <v>1</v>
      </c>
      <c r="C114" s="8">
        <v>2</v>
      </c>
      <c r="D114" s="8">
        <v>1</v>
      </c>
      <c r="E114" s="8">
        <v>1</v>
      </c>
      <c r="F114" s="8">
        <v>1</v>
      </c>
      <c r="G114" s="8">
        <v>1</v>
      </c>
      <c r="H114" s="8">
        <v>1</v>
      </c>
      <c r="I114" s="8">
        <v>0</v>
      </c>
      <c r="J114" s="8">
        <v>2</v>
      </c>
      <c r="K114" s="8">
        <v>4</v>
      </c>
      <c r="L114" s="8">
        <v>9</v>
      </c>
      <c r="M114" s="8">
        <v>10</v>
      </c>
      <c r="N114" s="8">
        <v>4</v>
      </c>
      <c r="O114" s="8">
        <v>5</v>
      </c>
      <c r="P114" s="8">
        <v>4</v>
      </c>
      <c r="Q114" s="8">
        <v>2.4166666666666665</v>
      </c>
      <c r="R114" s="8">
        <v>3</v>
      </c>
      <c r="S114" s="8">
        <v>1</v>
      </c>
      <c r="T114" s="32">
        <v>1.0833333333333333</v>
      </c>
      <c r="U114" s="25">
        <f t="shared" si="15"/>
        <v>7.6067875950848445E-3</v>
      </c>
    </row>
    <row r="115" spans="1:21" x14ac:dyDescent="0.2">
      <c r="A115" s="7" t="s">
        <v>46</v>
      </c>
      <c r="B115" s="8">
        <v>0</v>
      </c>
      <c r="C115" s="8">
        <v>1</v>
      </c>
      <c r="D115" s="8">
        <v>1</v>
      </c>
      <c r="E115" s="8">
        <v>3</v>
      </c>
      <c r="F115" s="8">
        <v>2</v>
      </c>
      <c r="G115" s="8">
        <v>1</v>
      </c>
      <c r="H115" s="8">
        <v>1</v>
      </c>
      <c r="I115" s="8">
        <v>1</v>
      </c>
      <c r="J115" s="8">
        <v>4</v>
      </c>
      <c r="K115" s="8">
        <v>10</v>
      </c>
      <c r="L115" s="8">
        <v>12</v>
      </c>
      <c r="M115" s="8">
        <v>13</v>
      </c>
      <c r="N115" s="8">
        <v>10</v>
      </c>
      <c r="O115" s="8">
        <v>7</v>
      </c>
      <c r="P115" s="8">
        <v>7</v>
      </c>
      <c r="Q115" s="8">
        <v>8.8333333333333339</v>
      </c>
      <c r="R115" s="8">
        <v>7</v>
      </c>
      <c r="S115" s="8">
        <v>5</v>
      </c>
      <c r="T115" s="32">
        <v>4.166666666666667</v>
      </c>
      <c r="U115" s="25">
        <f t="shared" si="15"/>
        <v>2.9256875365710946E-2</v>
      </c>
    </row>
    <row r="116" spans="1:21" x14ac:dyDescent="0.2">
      <c r="A116" s="7" t="s">
        <v>35</v>
      </c>
      <c r="B116" s="8">
        <v>2</v>
      </c>
      <c r="C116" s="8">
        <v>1</v>
      </c>
      <c r="D116" s="8">
        <v>4</v>
      </c>
      <c r="E116" s="8">
        <v>6</v>
      </c>
      <c r="F116" s="8">
        <v>4</v>
      </c>
      <c r="G116" s="8">
        <v>2</v>
      </c>
      <c r="H116" s="8">
        <v>1</v>
      </c>
      <c r="I116" s="8">
        <v>2</v>
      </c>
      <c r="J116" s="8">
        <v>3</v>
      </c>
      <c r="K116" s="8">
        <v>21</v>
      </c>
      <c r="L116" s="8">
        <v>24</v>
      </c>
      <c r="M116" s="8">
        <v>19</v>
      </c>
      <c r="N116" s="8">
        <v>12</v>
      </c>
      <c r="O116" s="8">
        <v>9</v>
      </c>
      <c r="P116" s="8">
        <v>12</v>
      </c>
      <c r="Q116" s="8">
        <v>11.666666666666666</v>
      </c>
      <c r="R116" s="8">
        <v>9.5833333333333339</v>
      </c>
      <c r="S116" s="8">
        <v>8</v>
      </c>
      <c r="T116" s="32">
        <v>12.25</v>
      </c>
      <c r="U116" s="25">
        <f t="shared" si="15"/>
        <v>8.601521357519018E-2</v>
      </c>
    </row>
    <row r="117" spans="1:21" x14ac:dyDescent="0.2">
      <c r="A117" s="7" t="s">
        <v>47</v>
      </c>
      <c r="B117" s="8">
        <v>3</v>
      </c>
      <c r="C117" s="8">
        <v>4</v>
      </c>
      <c r="D117" s="8">
        <v>3</v>
      </c>
      <c r="E117" s="8">
        <v>4</v>
      </c>
      <c r="F117" s="8">
        <v>5</v>
      </c>
      <c r="G117" s="8">
        <v>4</v>
      </c>
      <c r="H117" s="8">
        <v>2</v>
      </c>
      <c r="I117" s="8">
        <v>5</v>
      </c>
      <c r="J117" s="8">
        <v>5</v>
      </c>
      <c r="K117" s="8">
        <v>19</v>
      </c>
      <c r="L117" s="8">
        <v>26</v>
      </c>
      <c r="M117" s="8">
        <v>21</v>
      </c>
      <c r="N117" s="8">
        <v>15</v>
      </c>
      <c r="O117" s="8">
        <v>12</v>
      </c>
      <c r="P117" s="8">
        <v>12</v>
      </c>
      <c r="Q117" s="8">
        <v>4.416666666666667</v>
      </c>
      <c r="R117" s="8">
        <v>4</v>
      </c>
      <c r="S117" s="8">
        <v>2</v>
      </c>
      <c r="T117" s="32">
        <v>4.25</v>
      </c>
      <c r="U117" s="25">
        <f t="shared" si="15"/>
        <v>2.9842012873025164E-2</v>
      </c>
    </row>
    <row r="118" spans="1:21" x14ac:dyDescent="0.2">
      <c r="A118" s="7" t="s">
        <v>48</v>
      </c>
      <c r="B118" s="8">
        <v>3</v>
      </c>
      <c r="C118" s="8">
        <v>8</v>
      </c>
      <c r="D118" s="8">
        <v>10</v>
      </c>
      <c r="E118" s="8">
        <v>27</v>
      </c>
      <c r="F118" s="8">
        <v>23</v>
      </c>
      <c r="G118" s="8">
        <v>5</v>
      </c>
      <c r="H118" s="8">
        <v>4</v>
      </c>
      <c r="I118" s="8">
        <v>1</v>
      </c>
      <c r="J118" s="8">
        <v>4</v>
      </c>
      <c r="K118" s="8">
        <v>9</v>
      </c>
      <c r="L118" s="8">
        <v>6</v>
      </c>
      <c r="M118" s="8">
        <v>5</v>
      </c>
      <c r="N118" s="8">
        <v>3</v>
      </c>
      <c r="O118" s="8">
        <v>4</v>
      </c>
      <c r="P118" s="8">
        <v>4</v>
      </c>
      <c r="Q118" s="8">
        <v>2.5833333333333335</v>
      </c>
      <c r="R118" s="8">
        <v>2.9166666666666665</v>
      </c>
      <c r="S118" s="8">
        <v>4</v>
      </c>
      <c r="T118" s="32">
        <v>3.75</v>
      </c>
      <c r="U118" s="25">
        <f t="shared" si="15"/>
        <v>2.6331187829139849E-2</v>
      </c>
    </row>
    <row r="119" spans="1:21" x14ac:dyDescent="0.2">
      <c r="A119" s="7" t="s">
        <v>19</v>
      </c>
      <c r="B119" s="8">
        <v>9</v>
      </c>
      <c r="C119" s="8">
        <v>7</v>
      </c>
      <c r="D119" s="8">
        <v>7</v>
      </c>
      <c r="E119" s="8">
        <v>4</v>
      </c>
      <c r="F119" s="8">
        <v>5</v>
      </c>
      <c r="G119" s="8">
        <v>4</v>
      </c>
      <c r="H119" s="8">
        <v>5</v>
      </c>
      <c r="I119" s="8">
        <v>6</v>
      </c>
      <c r="J119" s="8">
        <v>3</v>
      </c>
      <c r="K119" s="8">
        <v>8</v>
      </c>
      <c r="L119" s="8">
        <v>10</v>
      </c>
      <c r="M119" s="8">
        <v>8</v>
      </c>
      <c r="N119" s="8">
        <v>8</v>
      </c>
      <c r="O119" s="8">
        <v>6</v>
      </c>
      <c r="P119" s="8">
        <v>7</v>
      </c>
      <c r="Q119" s="8">
        <v>3.8333333333333335</v>
      </c>
      <c r="R119" s="8">
        <v>5.5</v>
      </c>
      <c r="S119" s="8">
        <v>8</v>
      </c>
      <c r="T119" s="32">
        <v>9.5833333333333339</v>
      </c>
      <c r="U119" s="25">
        <f t="shared" si="15"/>
        <v>6.7290813341135181E-2</v>
      </c>
    </row>
    <row r="120" spans="1:21" x14ac:dyDescent="0.2">
      <c r="A120" s="9" t="s">
        <v>49</v>
      </c>
      <c r="B120" s="8">
        <v>4</v>
      </c>
      <c r="C120" s="8">
        <v>4</v>
      </c>
      <c r="D120" s="8">
        <v>8</v>
      </c>
      <c r="E120" s="8">
        <v>12</v>
      </c>
      <c r="F120" s="8">
        <v>17</v>
      </c>
      <c r="G120" s="8">
        <v>9</v>
      </c>
      <c r="H120" s="8">
        <v>6</v>
      </c>
      <c r="I120" s="8">
        <v>5</v>
      </c>
      <c r="J120" s="8">
        <v>11</v>
      </c>
      <c r="K120" s="8">
        <v>29</v>
      </c>
      <c r="L120" s="8">
        <v>26</v>
      </c>
      <c r="M120" s="8">
        <v>20</v>
      </c>
      <c r="N120" s="8">
        <v>18</v>
      </c>
      <c r="O120" s="8">
        <v>19</v>
      </c>
      <c r="P120" s="8">
        <v>18</v>
      </c>
      <c r="Q120" s="8">
        <v>14.166666666666666</v>
      </c>
      <c r="R120" s="8">
        <v>10</v>
      </c>
      <c r="S120" s="8">
        <v>15</v>
      </c>
      <c r="T120" s="32">
        <v>10.916666666666666</v>
      </c>
      <c r="U120" s="26">
        <f t="shared" si="15"/>
        <v>7.6653013458162667E-2</v>
      </c>
    </row>
    <row r="121" spans="1:21" x14ac:dyDescent="0.2">
      <c r="A121" s="5" t="s">
        <v>0</v>
      </c>
      <c r="B121" s="29">
        <f>SUM(B104:B120)</f>
        <v>70</v>
      </c>
      <c r="C121" s="29">
        <f t="shared" ref="C121:T121" si="16">SUM(C104:C120)</f>
        <v>85</v>
      </c>
      <c r="D121" s="29">
        <f t="shared" si="16"/>
        <v>136</v>
      </c>
      <c r="E121" s="29">
        <f t="shared" si="16"/>
        <v>179</v>
      </c>
      <c r="F121" s="29">
        <f t="shared" si="16"/>
        <v>146</v>
      </c>
      <c r="G121" s="29">
        <f t="shared" si="16"/>
        <v>80</v>
      </c>
      <c r="H121" s="29">
        <f t="shared" si="16"/>
        <v>65</v>
      </c>
      <c r="I121" s="29">
        <f t="shared" si="16"/>
        <v>69</v>
      </c>
      <c r="J121" s="29">
        <f t="shared" si="16"/>
        <v>133</v>
      </c>
      <c r="K121" s="29">
        <f t="shared" si="16"/>
        <v>453</v>
      </c>
      <c r="L121" s="29">
        <f t="shared" si="16"/>
        <v>432</v>
      </c>
      <c r="M121" s="29">
        <f t="shared" si="16"/>
        <v>349</v>
      </c>
      <c r="N121" s="29">
        <f t="shared" si="16"/>
        <v>255</v>
      </c>
      <c r="O121" s="29">
        <f t="shared" si="16"/>
        <v>216</v>
      </c>
      <c r="P121" s="29">
        <f t="shared" ref="P121:S121" si="17">SUM(P104:P120)</f>
        <v>197</v>
      </c>
      <c r="Q121" s="29">
        <f t="shared" si="17"/>
        <v>167.75</v>
      </c>
      <c r="R121" s="29">
        <f t="shared" si="17"/>
        <v>148.91666666666666</v>
      </c>
      <c r="S121" s="29">
        <f t="shared" si="17"/>
        <v>147</v>
      </c>
      <c r="T121" s="29">
        <f t="shared" si="16"/>
        <v>142.41666666666666</v>
      </c>
      <c r="U121" s="27">
        <f>SUM(U104:U120)</f>
        <v>1</v>
      </c>
    </row>
    <row r="123" spans="1:21" x14ac:dyDescent="0.2">
      <c r="A123" s="11" t="s">
        <v>3</v>
      </c>
    </row>
    <row r="124" spans="1:21" x14ac:dyDescent="0.2">
      <c r="A124" s="7" t="s">
        <v>15</v>
      </c>
      <c r="B124" s="8">
        <v>1</v>
      </c>
      <c r="C124" s="8">
        <v>1</v>
      </c>
      <c r="D124" s="8">
        <v>1</v>
      </c>
      <c r="E124" s="8">
        <v>2</v>
      </c>
      <c r="F124" s="8">
        <v>1</v>
      </c>
      <c r="G124" s="8">
        <v>1</v>
      </c>
      <c r="H124" s="8">
        <v>1</v>
      </c>
      <c r="I124" s="8">
        <v>0</v>
      </c>
      <c r="J124" s="8">
        <v>1</v>
      </c>
      <c r="K124" s="8">
        <v>2</v>
      </c>
      <c r="L124" s="8">
        <v>2</v>
      </c>
      <c r="M124" s="8">
        <v>3</v>
      </c>
      <c r="N124" s="8">
        <v>1</v>
      </c>
      <c r="O124" s="8">
        <v>1</v>
      </c>
      <c r="P124" s="8">
        <v>0</v>
      </c>
      <c r="Q124" s="8">
        <v>0</v>
      </c>
      <c r="R124" s="8">
        <v>8.3333333333333329E-2</v>
      </c>
      <c r="S124" s="8">
        <v>1</v>
      </c>
      <c r="T124" s="8">
        <v>0.25</v>
      </c>
      <c r="U124" s="25">
        <f>T124/$T$141</f>
        <v>4.2372881355932195E-3</v>
      </c>
    </row>
    <row r="125" spans="1:21" x14ac:dyDescent="0.2">
      <c r="A125" s="7" t="s">
        <v>16</v>
      </c>
      <c r="B125" s="8">
        <v>2</v>
      </c>
      <c r="C125" s="8">
        <v>3</v>
      </c>
      <c r="D125" s="8">
        <v>5</v>
      </c>
      <c r="E125" s="8">
        <v>9</v>
      </c>
      <c r="F125" s="8">
        <v>7</v>
      </c>
      <c r="G125" s="8">
        <v>7</v>
      </c>
      <c r="H125" s="8">
        <v>4</v>
      </c>
      <c r="I125" s="8">
        <v>4</v>
      </c>
      <c r="J125" s="8">
        <v>5</v>
      </c>
      <c r="K125" s="8">
        <v>14</v>
      </c>
      <c r="L125" s="8">
        <v>25</v>
      </c>
      <c r="M125" s="8">
        <v>20</v>
      </c>
      <c r="N125" s="8">
        <v>12</v>
      </c>
      <c r="O125" s="8">
        <v>16</v>
      </c>
      <c r="P125" s="8">
        <v>8</v>
      </c>
      <c r="Q125" s="8">
        <v>14</v>
      </c>
      <c r="R125" s="8">
        <v>17.333333333333332</v>
      </c>
      <c r="S125" s="8">
        <v>22</v>
      </c>
      <c r="T125" s="8">
        <v>11.083333333333334</v>
      </c>
      <c r="U125" s="25">
        <f t="shared" ref="U125:U140" si="18">T125/$T$141</f>
        <v>0.18785310734463276</v>
      </c>
    </row>
    <row r="126" spans="1:21" x14ac:dyDescent="0.2">
      <c r="A126" s="7" t="s">
        <v>17</v>
      </c>
      <c r="B126" s="8">
        <v>33</v>
      </c>
      <c r="C126" s="8">
        <v>21</v>
      </c>
      <c r="D126" s="8">
        <v>12</v>
      </c>
      <c r="E126" s="8">
        <v>30</v>
      </c>
      <c r="F126" s="8">
        <v>30</v>
      </c>
      <c r="G126" s="8">
        <v>27</v>
      </c>
      <c r="H126" s="8">
        <v>21</v>
      </c>
      <c r="I126" s="8">
        <v>16</v>
      </c>
      <c r="J126" s="8">
        <v>3</v>
      </c>
      <c r="K126" s="8">
        <v>8</v>
      </c>
      <c r="L126" s="8">
        <v>21</v>
      </c>
      <c r="M126" s="8">
        <v>34</v>
      </c>
      <c r="N126" s="8">
        <v>19</v>
      </c>
      <c r="O126" s="8">
        <v>20</v>
      </c>
      <c r="P126" s="8">
        <v>15</v>
      </c>
      <c r="Q126" s="8">
        <v>18.916666666666668</v>
      </c>
      <c r="R126" s="8">
        <v>18.083333333333332</v>
      </c>
      <c r="S126" s="8">
        <v>20</v>
      </c>
      <c r="T126" s="8">
        <v>12.75</v>
      </c>
      <c r="U126" s="25">
        <f t="shared" si="18"/>
        <v>0.21610169491525422</v>
      </c>
    </row>
    <row r="127" spans="1:21" x14ac:dyDescent="0.2">
      <c r="A127" s="7" t="s">
        <v>30</v>
      </c>
      <c r="B127" s="8">
        <v>3</v>
      </c>
      <c r="C127" s="8">
        <v>5</v>
      </c>
      <c r="D127" s="8">
        <v>5</v>
      </c>
      <c r="E127" s="8">
        <v>4</v>
      </c>
      <c r="F127" s="8">
        <v>4</v>
      </c>
      <c r="G127" s="8">
        <v>2</v>
      </c>
      <c r="H127" s="8">
        <v>2</v>
      </c>
      <c r="I127" s="8">
        <v>1</v>
      </c>
      <c r="J127" s="8">
        <v>2</v>
      </c>
      <c r="K127" s="8">
        <v>6</v>
      </c>
      <c r="L127" s="8">
        <v>5</v>
      </c>
      <c r="M127" s="8">
        <v>3</v>
      </c>
      <c r="N127" s="8">
        <v>4</v>
      </c>
      <c r="O127" s="8">
        <v>4</v>
      </c>
      <c r="P127" s="8">
        <v>5</v>
      </c>
      <c r="Q127" s="8">
        <v>5.166666666666667</v>
      </c>
      <c r="R127" s="8">
        <v>4.916666666666667</v>
      </c>
      <c r="S127" s="8">
        <v>3</v>
      </c>
      <c r="T127" s="8">
        <v>2.4166666666666665</v>
      </c>
      <c r="U127" s="25">
        <f t="shared" si="18"/>
        <v>4.096045197740112E-2</v>
      </c>
    </row>
    <row r="128" spans="1:21" x14ac:dyDescent="0.2">
      <c r="A128" s="7" t="s">
        <v>31</v>
      </c>
      <c r="B128" s="8">
        <v>1</v>
      </c>
      <c r="C128" s="8">
        <v>1</v>
      </c>
      <c r="D128" s="8">
        <v>1</v>
      </c>
      <c r="E128" s="8">
        <v>1</v>
      </c>
      <c r="F128" s="8">
        <v>1</v>
      </c>
      <c r="G128" s="8">
        <v>1</v>
      </c>
      <c r="H128" s="8">
        <v>2</v>
      </c>
      <c r="I128" s="8">
        <v>0</v>
      </c>
      <c r="J128" s="8">
        <v>1</v>
      </c>
      <c r="K128" s="8">
        <v>2</v>
      </c>
      <c r="L128" s="8">
        <v>2</v>
      </c>
      <c r="M128" s="8">
        <v>1</v>
      </c>
      <c r="N128" s="8">
        <v>2</v>
      </c>
      <c r="O128" s="8">
        <v>1</v>
      </c>
      <c r="P128" s="8">
        <v>2</v>
      </c>
      <c r="Q128" s="8">
        <v>1.25</v>
      </c>
      <c r="R128" s="8">
        <v>0.41666666666666669</v>
      </c>
      <c r="S128" s="8">
        <v>0</v>
      </c>
      <c r="T128" s="8">
        <v>2</v>
      </c>
      <c r="U128" s="25">
        <f t="shared" si="18"/>
        <v>3.3898305084745756E-2</v>
      </c>
    </row>
    <row r="129" spans="1:21" x14ac:dyDescent="0.2">
      <c r="A129" s="7" t="s">
        <v>18</v>
      </c>
      <c r="B129" s="8">
        <v>3</v>
      </c>
      <c r="C129" s="8">
        <v>3</v>
      </c>
      <c r="D129" s="8">
        <v>3</v>
      </c>
      <c r="E129" s="8">
        <v>4</v>
      </c>
      <c r="F129" s="8">
        <v>3</v>
      </c>
      <c r="G129" s="8">
        <v>2</v>
      </c>
      <c r="H129" s="8">
        <v>1</v>
      </c>
      <c r="I129" s="8">
        <v>2</v>
      </c>
      <c r="J129" s="8">
        <v>2</v>
      </c>
      <c r="K129" s="8">
        <v>9</v>
      </c>
      <c r="L129" s="8">
        <v>12</v>
      </c>
      <c r="M129" s="8">
        <v>14</v>
      </c>
      <c r="N129" s="8">
        <v>16</v>
      </c>
      <c r="O129" s="8">
        <v>6</v>
      </c>
      <c r="P129" s="8">
        <v>5</v>
      </c>
      <c r="Q129" s="8">
        <v>5.666666666666667</v>
      </c>
      <c r="R129" s="8">
        <v>4.5</v>
      </c>
      <c r="S129" s="8">
        <v>3</v>
      </c>
      <c r="T129" s="8">
        <v>2.3333333333333335</v>
      </c>
      <c r="U129" s="25">
        <f t="shared" si="18"/>
        <v>3.9548022598870053E-2</v>
      </c>
    </row>
    <row r="130" spans="1:21" x14ac:dyDescent="0.2">
      <c r="A130" s="7" t="s">
        <v>44</v>
      </c>
      <c r="B130" s="8">
        <v>10</v>
      </c>
      <c r="C130" s="8">
        <v>8</v>
      </c>
      <c r="D130" s="8">
        <v>7</v>
      </c>
      <c r="E130" s="8">
        <v>10</v>
      </c>
      <c r="F130" s="8">
        <v>10</v>
      </c>
      <c r="G130" s="8">
        <v>8</v>
      </c>
      <c r="H130" s="8">
        <v>7</v>
      </c>
      <c r="I130" s="8">
        <v>3</v>
      </c>
      <c r="J130" s="8">
        <v>3</v>
      </c>
      <c r="K130" s="8">
        <v>8</v>
      </c>
      <c r="L130" s="8">
        <v>12</v>
      </c>
      <c r="M130" s="8">
        <v>11</v>
      </c>
      <c r="N130" s="8">
        <v>8</v>
      </c>
      <c r="O130" s="8">
        <v>8</v>
      </c>
      <c r="P130" s="8">
        <v>9</v>
      </c>
      <c r="Q130" s="8">
        <v>10.25</v>
      </c>
      <c r="R130" s="8">
        <v>5.416666666666667</v>
      </c>
      <c r="S130" s="8">
        <v>8</v>
      </c>
      <c r="T130" s="8">
        <v>5.416666666666667</v>
      </c>
      <c r="U130" s="25">
        <f t="shared" si="18"/>
        <v>9.1807909604519775E-2</v>
      </c>
    </row>
    <row r="131" spans="1:21" x14ac:dyDescent="0.2">
      <c r="A131" s="7" t="s">
        <v>32</v>
      </c>
      <c r="B131" s="8">
        <v>8</v>
      </c>
      <c r="C131" s="8">
        <v>6</v>
      </c>
      <c r="D131" s="8">
        <v>9</v>
      </c>
      <c r="E131" s="8">
        <v>6</v>
      </c>
      <c r="F131" s="8">
        <v>5</v>
      </c>
      <c r="G131" s="8">
        <v>5</v>
      </c>
      <c r="H131" s="8">
        <v>2</v>
      </c>
      <c r="I131" s="8">
        <v>2</v>
      </c>
      <c r="J131" s="8">
        <v>3</v>
      </c>
      <c r="K131" s="8">
        <v>4</v>
      </c>
      <c r="L131" s="8">
        <v>7</v>
      </c>
      <c r="M131" s="8">
        <v>6</v>
      </c>
      <c r="N131" s="8">
        <v>5</v>
      </c>
      <c r="O131" s="8">
        <v>7</v>
      </c>
      <c r="P131" s="8">
        <v>4</v>
      </c>
      <c r="Q131" s="8">
        <v>2.5833333333333335</v>
      </c>
      <c r="R131" s="8">
        <v>2.0833333333333335</v>
      </c>
      <c r="S131" s="8">
        <v>3</v>
      </c>
      <c r="T131" s="8">
        <v>4</v>
      </c>
      <c r="U131" s="25">
        <f t="shared" si="18"/>
        <v>6.7796610169491511E-2</v>
      </c>
    </row>
    <row r="132" spans="1:21" x14ac:dyDescent="0.2">
      <c r="A132" s="7" t="s">
        <v>33</v>
      </c>
      <c r="B132" s="8">
        <v>3</v>
      </c>
      <c r="C132" s="8">
        <v>3</v>
      </c>
      <c r="D132" s="8">
        <v>5</v>
      </c>
      <c r="E132" s="8">
        <v>6</v>
      </c>
      <c r="F132" s="8">
        <v>6</v>
      </c>
      <c r="G132" s="8">
        <v>4</v>
      </c>
      <c r="H132" s="8">
        <v>2</v>
      </c>
      <c r="I132" s="8">
        <v>2</v>
      </c>
      <c r="J132" s="8">
        <v>2</v>
      </c>
      <c r="K132" s="8">
        <v>6</v>
      </c>
      <c r="L132" s="8">
        <v>7</v>
      </c>
      <c r="M132" s="8">
        <v>6</v>
      </c>
      <c r="N132" s="8">
        <v>5</v>
      </c>
      <c r="O132" s="8">
        <v>6</v>
      </c>
      <c r="P132" s="8">
        <v>5</v>
      </c>
      <c r="Q132" s="8">
        <v>4.25</v>
      </c>
      <c r="R132" s="8">
        <v>2.1666666666666665</v>
      </c>
      <c r="S132" s="8">
        <v>4</v>
      </c>
      <c r="T132" s="8">
        <v>4.083333333333333</v>
      </c>
      <c r="U132" s="25">
        <f t="shared" si="18"/>
        <v>6.9209039548022586E-2</v>
      </c>
    </row>
    <row r="133" spans="1:21" x14ac:dyDescent="0.2">
      <c r="A133" s="7" t="s">
        <v>34</v>
      </c>
      <c r="B133" s="8">
        <v>1</v>
      </c>
      <c r="C133" s="8">
        <v>1</v>
      </c>
      <c r="D133" s="8">
        <v>2</v>
      </c>
      <c r="E133" s="8">
        <v>2</v>
      </c>
      <c r="F133" s="8">
        <v>0</v>
      </c>
      <c r="G133" s="8">
        <v>1</v>
      </c>
      <c r="H133" s="8">
        <v>1</v>
      </c>
      <c r="I133" s="8">
        <v>1</v>
      </c>
      <c r="J133" s="8">
        <v>1</v>
      </c>
      <c r="K133" s="8">
        <v>3</v>
      </c>
      <c r="L133" s="8">
        <v>3</v>
      </c>
      <c r="M133" s="8">
        <v>1</v>
      </c>
      <c r="N133" s="8">
        <v>1</v>
      </c>
      <c r="O133" s="8">
        <v>2</v>
      </c>
      <c r="P133" s="8">
        <v>2</v>
      </c>
      <c r="Q133" s="8">
        <v>2.1666666666666665</v>
      </c>
      <c r="R133" s="8">
        <v>0.91666666666666663</v>
      </c>
      <c r="S133" s="8">
        <v>0</v>
      </c>
      <c r="T133" s="8">
        <v>1.5</v>
      </c>
      <c r="U133" s="25">
        <f t="shared" si="18"/>
        <v>2.542372881355932E-2</v>
      </c>
    </row>
    <row r="134" spans="1:21" x14ac:dyDescent="0.2">
      <c r="A134" s="7" t="s">
        <v>45</v>
      </c>
      <c r="B134" s="8">
        <v>1</v>
      </c>
      <c r="C134" s="8">
        <v>1</v>
      </c>
      <c r="D134" s="8">
        <v>1</v>
      </c>
      <c r="E134" s="8">
        <v>3</v>
      </c>
      <c r="F134" s="8">
        <v>2</v>
      </c>
      <c r="G134" s="8">
        <v>1</v>
      </c>
      <c r="H134" s="8">
        <v>1</v>
      </c>
      <c r="I134" s="8">
        <v>1</v>
      </c>
      <c r="J134" s="8">
        <v>2</v>
      </c>
      <c r="K134" s="8">
        <v>3</v>
      </c>
      <c r="L134" s="8">
        <v>1</v>
      </c>
      <c r="M134" s="8">
        <v>2</v>
      </c>
      <c r="N134" s="8">
        <v>2</v>
      </c>
      <c r="O134" s="8">
        <v>1</v>
      </c>
      <c r="P134" s="8">
        <v>2</v>
      </c>
      <c r="Q134" s="8">
        <v>3.5</v>
      </c>
      <c r="R134" s="8">
        <v>2.75</v>
      </c>
      <c r="S134" s="8">
        <v>1</v>
      </c>
      <c r="T134" s="8">
        <v>1.25</v>
      </c>
      <c r="U134" s="25">
        <f t="shared" si="18"/>
        <v>2.1186440677966101E-2</v>
      </c>
    </row>
    <row r="135" spans="1:21" x14ac:dyDescent="0.2">
      <c r="A135" s="7" t="s">
        <v>46</v>
      </c>
      <c r="B135" s="8">
        <v>0</v>
      </c>
      <c r="C135" s="8">
        <v>0</v>
      </c>
      <c r="D135" s="8">
        <v>2</v>
      </c>
      <c r="E135" s="8">
        <v>2</v>
      </c>
      <c r="F135" s="8">
        <v>2</v>
      </c>
      <c r="G135" s="8">
        <v>2</v>
      </c>
      <c r="H135" s="8">
        <v>1</v>
      </c>
      <c r="I135" s="8">
        <v>1</v>
      </c>
      <c r="J135" s="8">
        <v>1</v>
      </c>
      <c r="K135" s="8">
        <v>6</v>
      </c>
      <c r="L135" s="8">
        <v>7</v>
      </c>
      <c r="M135" s="8">
        <v>4</v>
      </c>
      <c r="N135" s="8">
        <v>3</v>
      </c>
      <c r="O135" s="8">
        <v>3</v>
      </c>
      <c r="P135" s="8">
        <v>1</v>
      </c>
      <c r="Q135" s="8">
        <v>3.4166666666666665</v>
      </c>
      <c r="R135" s="8">
        <v>2.3333333333333335</v>
      </c>
      <c r="S135" s="8">
        <v>2</v>
      </c>
      <c r="T135" s="8">
        <v>1.8333333333333333</v>
      </c>
      <c r="U135" s="25">
        <f t="shared" si="18"/>
        <v>3.1073446327683611E-2</v>
      </c>
    </row>
    <row r="136" spans="1:21" x14ac:dyDescent="0.2">
      <c r="A136" s="7" t="s">
        <v>35</v>
      </c>
      <c r="B136" s="8">
        <v>2</v>
      </c>
      <c r="C136" s="8">
        <v>1</v>
      </c>
      <c r="D136" s="8">
        <v>1</v>
      </c>
      <c r="E136" s="8">
        <v>3</v>
      </c>
      <c r="F136" s="8">
        <v>1</v>
      </c>
      <c r="G136" s="8">
        <v>2</v>
      </c>
      <c r="H136" s="8">
        <v>1</v>
      </c>
      <c r="I136" s="8">
        <v>2</v>
      </c>
      <c r="J136" s="8">
        <v>1</v>
      </c>
      <c r="K136" s="8">
        <v>3</v>
      </c>
      <c r="L136" s="8">
        <v>6</v>
      </c>
      <c r="M136" s="8">
        <v>4</v>
      </c>
      <c r="N136" s="8">
        <v>2</v>
      </c>
      <c r="O136" s="8">
        <v>3</v>
      </c>
      <c r="P136" s="8">
        <v>3</v>
      </c>
      <c r="Q136" s="8">
        <v>5.25</v>
      </c>
      <c r="R136" s="8">
        <v>1.0833333333333333</v>
      </c>
      <c r="S136" s="8">
        <v>1</v>
      </c>
      <c r="T136" s="8">
        <v>1.0833333333333333</v>
      </c>
      <c r="U136" s="25">
        <f t="shared" si="18"/>
        <v>1.8361581920903952E-2</v>
      </c>
    </row>
    <row r="137" spans="1:21" x14ac:dyDescent="0.2">
      <c r="A137" s="7" t="s">
        <v>47</v>
      </c>
      <c r="B137" s="8">
        <v>2</v>
      </c>
      <c r="C137" s="8">
        <v>2</v>
      </c>
      <c r="D137" s="8">
        <v>2</v>
      </c>
      <c r="E137" s="8">
        <v>3</v>
      </c>
      <c r="F137" s="8">
        <v>3</v>
      </c>
      <c r="G137" s="8">
        <v>3</v>
      </c>
      <c r="H137" s="8">
        <v>2</v>
      </c>
      <c r="I137" s="8">
        <v>1</v>
      </c>
      <c r="J137" s="8">
        <v>1</v>
      </c>
      <c r="K137" s="8">
        <v>4</v>
      </c>
      <c r="L137" s="8">
        <v>6</v>
      </c>
      <c r="M137" s="8">
        <v>5</v>
      </c>
      <c r="N137" s="8">
        <v>3</v>
      </c>
      <c r="O137" s="8">
        <v>3</v>
      </c>
      <c r="P137" s="8">
        <v>2</v>
      </c>
      <c r="Q137" s="8">
        <v>2.0833333333333335</v>
      </c>
      <c r="R137" s="8">
        <v>1</v>
      </c>
      <c r="S137" s="8">
        <v>3</v>
      </c>
      <c r="T137" s="8">
        <v>1.8333333333333333</v>
      </c>
      <c r="U137" s="25">
        <f t="shared" si="18"/>
        <v>3.1073446327683611E-2</v>
      </c>
    </row>
    <row r="138" spans="1:21" x14ac:dyDescent="0.2">
      <c r="A138" s="7" t="s">
        <v>48</v>
      </c>
      <c r="B138" s="8">
        <v>0</v>
      </c>
      <c r="C138" s="8">
        <v>0</v>
      </c>
      <c r="D138" s="8">
        <v>9</v>
      </c>
      <c r="E138" s="8">
        <v>5</v>
      </c>
      <c r="F138" s="8">
        <v>2</v>
      </c>
      <c r="G138" s="8">
        <v>2</v>
      </c>
      <c r="H138" s="8">
        <v>1</v>
      </c>
      <c r="I138" s="8">
        <v>0</v>
      </c>
      <c r="J138" s="8">
        <v>1</v>
      </c>
      <c r="K138" s="8">
        <v>2</v>
      </c>
      <c r="L138" s="8">
        <v>2</v>
      </c>
      <c r="M138" s="8">
        <v>2</v>
      </c>
      <c r="N138" s="8">
        <v>1</v>
      </c>
      <c r="O138" s="8">
        <v>1</v>
      </c>
      <c r="P138" s="8">
        <v>2</v>
      </c>
      <c r="Q138" s="8">
        <v>0</v>
      </c>
      <c r="R138" s="8">
        <v>0.75</v>
      </c>
      <c r="S138" s="8">
        <v>3</v>
      </c>
      <c r="T138" s="8">
        <v>3.1666666666666665</v>
      </c>
      <c r="U138" s="25">
        <f t="shared" si="18"/>
        <v>5.3672316384180782E-2</v>
      </c>
    </row>
    <row r="139" spans="1:21" x14ac:dyDescent="0.2">
      <c r="A139" s="7" t="s">
        <v>19</v>
      </c>
      <c r="B139" s="8">
        <v>5</v>
      </c>
      <c r="C139" s="8">
        <v>6</v>
      </c>
      <c r="D139" s="8">
        <v>6</v>
      </c>
      <c r="E139" s="8">
        <v>6</v>
      </c>
      <c r="F139" s="8">
        <v>7</v>
      </c>
      <c r="G139" s="8">
        <v>5</v>
      </c>
      <c r="H139" s="8">
        <v>4</v>
      </c>
      <c r="I139" s="8">
        <v>2</v>
      </c>
      <c r="J139" s="8">
        <v>2</v>
      </c>
      <c r="K139" s="8">
        <v>5</v>
      </c>
      <c r="L139" s="8">
        <v>4</v>
      </c>
      <c r="M139" s="8">
        <v>3</v>
      </c>
      <c r="N139" s="8">
        <v>3</v>
      </c>
      <c r="O139" s="8">
        <v>3</v>
      </c>
      <c r="P139" s="8">
        <v>4</v>
      </c>
      <c r="Q139" s="8">
        <v>5.166666666666667</v>
      </c>
      <c r="R139" s="8">
        <v>3.5</v>
      </c>
      <c r="S139" s="8">
        <v>3</v>
      </c>
      <c r="T139" s="8">
        <v>2.0833333333333335</v>
      </c>
      <c r="U139" s="25">
        <f t="shared" si="18"/>
        <v>3.5310734463276837E-2</v>
      </c>
    </row>
    <row r="140" spans="1:21" x14ac:dyDescent="0.2">
      <c r="A140" s="9" t="s">
        <v>49</v>
      </c>
      <c r="B140" s="8">
        <v>7</v>
      </c>
      <c r="C140" s="8">
        <v>5</v>
      </c>
      <c r="D140" s="8">
        <v>3</v>
      </c>
      <c r="E140" s="8">
        <v>6</v>
      </c>
      <c r="F140" s="8">
        <v>8</v>
      </c>
      <c r="G140" s="8">
        <v>7</v>
      </c>
      <c r="H140" s="8">
        <v>6</v>
      </c>
      <c r="I140" s="8">
        <v>3</v>
      </c>
      <c r="J140" s="8">
        <v>2</v>
      </c>
      <c r="K140" s="8">
        <v>4</v>
      </c>
      <c r="L140" s="8">
        <v>6</v>
      </c>
      <c r="M140" s="8">
        <v>4</v>
      </c>
      <c r="N140" s="8">
        <v>3</v>
      </c>
      <c r="O140" s="8">
        <v>5</v>
      </c>
      <c r="P140" s="8">
        <v>3</v>
      </c>
      <c r="Q140" s="8">
        <v>3.75</v>
      </c>
      <c r="R140" s="8">
        <v>5</v>
      </c>
      <c r="S140" s="8">
        <v>3</v>
      </c>
      <c r="T140" s="8">
        <v>1.9166666666666667</v>
      </c>
      <c r="U140" s="26">
        <f t="shared" si="18"/>
        <v>3.2485875706214688E-2</v>
      </c>
    </row>
    <row r="141" spans="1:21" x14ac:dyDescent="0.2">
      <c r="A141" s="5" t="s">
        <v>0</v>
      </c>
      <c r="B141" s="29">
        <f>SUM(B124:B140)</f>
        <v>82</v>
      </c>
      <c r="C141" s="29">
        <f t="shared" ref="C141:T141" si="19">SUM(C124:C140)</f>
        <v>67</v>
      </c>
      <c r="D141" s="29">
        <f t="shared" si="19"/>
        <v>74</v>
      </c>
      <c r="E141" s="29">
        <f t="shared" si="19"/>
        <v>102</v>
      </c>
      <c r="F141" s="29">
        <f t="shared" si="19"/>
        <v>92</v>
      </c>
      <c r="G141" s="29">
        <f t="shared" si="19"/>
        <v>80</v>
      </c>
      <c r="H141" s="29">
        <f t="shared" si="19"/>
        <v>59</v>
      </c>
      <c r="I141" s="29">
        <f t="shared" si="19"/>
        <v>41</v>
      </c>
      <c r="J141" s="29">
        <f t="shared" si="19"/>
        <v>33</v>
      </c>
      <c r="K141" s="29">
        <f t="shared" si="19"/>
        <v>89</v>
      </c>
      <c r="L141" s="29">
        <f t="shared" si="19"/>
        <v>128</v>
      </c>
      <c r="M141" s="29">
        <f t="shared" si="19"/>
        <v>123</v>
      </c>
      <c r="N141" s="29">
        <f t="shared" si="19"/>
        <v>90</v>
      </c>
      <c r="O141" s="29">
        <f t="shared" si="19"/>
        <v>90</v>
      </c>
      <c r="P141" s="29">
        <f t="shared" ref="P141:S141" si="20">SUM(P124:P140)</f>
        <v>72</v>
      </c>
      <c r="Q141" s="29">
        <f t="shared" si="20"/>
        <v>87.416666666666671</v>
      </c>
      <c r="R141" s="29">
        <f t="shared" si="20"/>
        <v>72.333333333333329</v>
      </c>
      <c r="S141" s="29">
        <f t="shared" si="20"/>
        <v>80</v>
      </c>
      <c r="T141" s="29">
        <f t="shared" si="19"/>
        <v>59.000000000000007</v>
      </c>
      <c r="U141" s="27">
        <f>SUM(U124:U140)</f>
        <v>0.99999999999999989</v>
      </c>
    </row>
    <row r="143" spans="1:21" x14ac:dyDescent="0.2">
      <c r="A143" s="11" t="s">
        <v>4</v>
      </c>
    </row>
    <row r="144" spans="1:21" x14ac:dyDescent="0.2">
      <c r="A144" s="7" t="s">
        <v>15</v>
      </c>
      <c r="B144" s="8">
        <v>2</v>
      </c>
      <c r="C144" s="8">
        <v>2</v>
      </c>
      <c r="D144" s="8">
        <v>2</v>
      </c>
      <c r="E144" s="8">
        <v>1</v>
      </c>
      <c r="F144" s="8">
        <v>1</v>
      </c>
      <c r="G144" s="8">
        <v>2</v>
      </c>
      <c r="H144" s="8">
        <v>1</v>
      </c>
      <c r="I144" s="8">
        <v>1</v>
      </c>
      <c r="J144" s="8">
        <v>1</v>
      </c>
      <c r="K144" s="8">
        <v>5</v>
      </c>
      <c r="L144" s="8">
        <v>4</v>
      </c>
      <c r="M144" s="8">
        <v>3</v>
      </c>
      <c r="N144" s="8">
        <v>3</v>
      </c>
      <c r="O144" s="8">
        <v>5</v>
      </c>
      <c r="P144" s="8">
        <v>6</v>
      </c>
      <c r="Q144" s="8">
        <v>3.5833333333333335</v>
      </c>
      <c r="R144" s="8">
        <v>2.5833333333333335</v>
      </c>
      <c r="S144" s="8">
        <v>0</v>
      </c>
      <c r="T144" s="8">
        <v>0.66666666666666663</v>
      </c>
      <c r="U144" s="25">
        <f>T144/$T$161</f>
        <v>1.324503311258278E-2</v>
      </c>
    </row>
    <row r="145" spans="1:21" x14ac:dyDescent="0.2">
      <c r="A145" s="7" t="s">
        <v>16</v>
      </c>
      <c r="B145" s="8">
        <v>1</v>
      </c>
      <c r="C145" s="8">
        <v>2</v>
      </c>
      <c r="D145" s="8">
        <v>2</v>
      </c>
      <c r="E145" s="8">
        <v>7</v>
      </c>
      <c r="F145" s="8">
        <v>11</v>
      </c>
      <c r="G145" s="8">
        <v>6</v>
      </c>
      <c r="H145" s="8">
        <v>4</v>
      </c>
      <c r="I145" s="8">
        <v>4</v>
      </c>
      <c r="J145" s="8">
        <v>6</v>
      </c>
      <c r="K145" s="8">
        <v>12</v>
      </c>
      <c r="L145" s="8">
        <v>12</v>
      </c>
      <c r="M145" s="8">
        <v>11</v>
      </c>
      <c r="N145" s="8">
        <v>10</v>
      </c>
      <c r="O145" s="8">
        <v>4</v>
      </c>
      <c r="P145" s="8">
        <v>10</v>
      </c>
      <c r="Q145" s="8">
        <v>7.333333333333333</v>
      </c>
      <c r="R145" s="8">
        <v>4.916666666666667</v>
      </c>
      <c r="S145" s="8">
        <v>4</v>
      </c>
      <c r="T145" s="8">
        <v>8.4166666666666661</v>
      </c>
      <c r="U145" s="25">
        <f t="shared" ref="U145:U160" si="21">T145/$T$161</f>
        <v>0.16721854304635761</v>
      </c>
    </row>
    <row r="146" spans="1:21" x14ac:dyDescent="0.2">
      <c r="A146" s="7" t="s">
        <v>17</v>
      </c>
      <c r="B146" s="8">
        <v>22</v>
      </c>
      <c r="C146" s="8">
        <v>20</v>
      </c>
      <c r="D146" s="8">
        <v>14</v>
      </c>
      <c r="E146" s="8">
        <v>20</v>
      </c>
      <c r="F146" s="8">
        <v>17</v>
      </c>
      <c r="G146" s="8">
        <v>22</v>
      </c>
      <c r="H146" s="8">
        <v>13</v>
      </c>
      <c r="I146" s="8">
        <v>3</v>
      </c>
      <c r="J146" s="8">
        <v>2</v>
      </c>
      <c r="K146" s="8">
        <v>4</v>
      </c>
      <c r="L146" s="8">
        <v>5</v>
      </c>
      <c r="M146" s="8">
        <v>3</v>
      </c>
      <c r="N146" s="8">
        <v>3</v>
      </c>
      <c r="O146" s="8">
        <v>2</v>
      </c>
      <c r="P146" s="8">
        <v>6</v>
      </c>
      <c r="Q146" s="8">
        <v>3.9166666666666665</v>
      </c>
      <c r="R146" s="8">
        <v>3</v>
      </c>
      <c r="S146" s="8">
        <v>2</v>
      </c>
      <c r="T146" s="8">
        <v>0.83333333333333337</v>
      </c>
      <c r="U146" s="25">
        <f t="shared" si="21"/>
        <v>1.6556291390728478E-2</v>
      </c>
    </row>
    <row r="147" spans="1:21" x14ac:dyDescent="0.2">
      <c r="A147" s="7" t="s">
        <v>30</v>
      </c>
      <c r="B147" s="8">
        <v>21</v>
      </c>
      <c r="C147" s="8">
        <v>24</v>
      </c>
      <c r="D147" s="8">
        <v>14</v>
      </c>
      <c r="E147" s="8">
        <v>12</v>
      </c>
      <c r="F147" s="8">
        <v>10</v>
      </c>
      <c r="G147" s="8">
        <v>9</v>
      </c>
      <c r="H147" s="8">
        <v>6</v>
      </c>
      <c r="I147" s="8">
        <v>3</v>
      </c>
      <c r="J147" s="8">
        <v>5</v>
      </c>
      <c r="K147" s="8">
        <v>19</v>
      </c>
      <c r="L147" s="8">
        <v>26</v>
      </c>
      <c r="M147" s="8">
        <v>27</v>
      </c>
      <c r="N147" s="8">
        <v>16</v>
      </c>
      <c r="O147" s="8">
        <v>12</v>
      </c>
      <c r="P147" s="8">
        <v>16</v>
      </c>
      <c r="Q147" s="8">
        <v>13.083333333333334</v>
      </c>
      <c r="R147" s="8">
        <v>6</v>
      </c>
      <c r="S147" s="8">
        <v>7</v>
      </c>
      <c r="T147" s="8">
        <v>4.916666666666667</v>
      </c>
      <c r="U147" s="25">
        <f t="shared" si="21"/>
        <v>9.7682119205298013E-2</v>
      </c>
    </row>
    <row r="148" spans="1:21" x14ac:dyDescent="0.2">
      <c r="A148" s="7" t="s">
        <v>31</v>
      </c>
      <c r="B148" s="8">
        <v>2</v>
      </c>
      <c r="C148" s="8">
        <v>2</v>
      </c>
      <c r="D148" s="8">
        <v>1</v>
      </c>
      <c r="E148" s="8">
        <v>2</v>
      </c>
      <c r="F148" s="8">
        <v>1</v>
      </c>
      <c r="G148" s="8">
        <v>2</v>
      </c>
      <c r="H148" s="8">
        <v>0</v>
      </c>
      <c r="I148" s="8">
        <v>1</v>
      </c>
      <c r="J148" s="8">
        <v>0</v>
      </c>
      <c r="K148" s="8">
        <v>1</v>
      </c>
      <c r="L148" s="8">
        <v>1</v>
      </c>
      <c r="M148" s="8">
        <v>0</v>
      </c>
      <c r="N148" s="8">
        <v>1</v>
      </c>
      <c r="O148" s="8">
        <v>1</v>
      </c>
      <c r="P148" s="8">
        <v>0</v>
      </c>
      <c r="Q148" s="8">
        <v>0.33333333333333331</v>
      </c>
      <c r="R148" s="8">
        <v>0.16666666666666666</v>
      </c>
      <c r="S148" s="8">
        <v>0</v>
      </c>
      <c r="T148" s="8">
        <v>8.3333333333333329E-2</v>
      </c>
      <c r="U148" s="25">
        <f t="shared" si="21"/>
        <v>1.6556291390728475E-3</v>
      </c>
    </row>
    <row r="149" spans="1:21" x14ac:dyDescent="0.2">
      <c r="A149" s="7" t="s">
        <v>18</v>
      </c>
      <c r="B149" s="8">
        <v>3</v>
      </c>
      <c r="C149" s="8">
        <v>4</v>
      </c>
      <c r="D149" s="8">
        <v>3</v>
      </c>
      <c r="E149" s="8">
        <v>7</v>
      </c>
      <c r="F149" s="8">
        <v>3</v>
      </c>
      <c r="G149" s="8">
        <v>5</v>
      </c>
      <c r="H149" s="8">
        <v>4</v>
      </c>
      <c r="I149" s="8">
        <v>1</v>
      </c>
      <c r="J149" s="8">
        <v>2</v>
      </c>
      <c r="K149" s="8">
        <v>12</v>
      </c>
      <c r="L149" s="8">
        <v>15</v>
      </c>
      <c r="M149" s="8">
        <v>13</v>
      </c>
      <c r="N149" s="8">
        <v>6</v>
      </c>
      <c r="O149" s="8">
        <v>4</v>
      </c>
      <c r="P149" s="8">
        <v>3</v>
      </c>
      <c r="Q149" s="8">
        <v>1.5</v>
      </c>
      <c r="R149" s="8">
        <v>1.8333333333333333</v>
      </c>
      <c r="S149" s="8">
        <v>2</v>
      </c>
      <c r="T149" s="8">
        <v>2.8333333333333335</v>
      </c>
      <c r="U149" s="25">
        <f t="shared" si="21"/>
        <v>5.6291390728476824E-2</v>
      </c>
    </row>
    <row r="150" spans="1:21" x14ac:dyDescent="0.2">
      <c r="A150" s="7" t="s">
        <v>44</v>
      </c>
      <c r="B150" s="8">
        <v>7</v>
      </c>
      <c r="C150" s="8">
        <v>7</v>
      </c>
      <c r="D150" s="8">
        <v>8</v>
      </c>
      <c r="E150" s="8">
        <v>12</v>
      </c>
      <c r="F150" s="8">
        <v>11</v>
      </c>
      <c r="G150" s="8">
        <v>8</v>
      </c>
      <c r="H150" s="8">
        <v>5</v>
      </c>
      <c r="I150" s="8">
        <v>3</v>
      </c>
      <c r="J150" s="8">
        <v>4</v>
      </c>
      <c r="K150" s="8">
        <v>13</v>
      </c>
      <c r="L150" s="8">
        <v>17</v>
      </c>
      <c r="M150" s="8">
        <v>19</v>
      </c>
      <c r="N150" s="8">
        <v>11</v>
      </c>
      <c r="O150" s="8">
        <v>9</v>
      </c>
      <c r="P150" s="8">
        <v>10</v>
      </c>
      <c r="Q150" s="8">
        <v>11.666666666666666</v>
      </c>
      <c r="R150" s="8">
        <v>11.666666666666666</v>
      </c>
      <c r="S150" s="8">
        <v>8</v>
      </c>
      <c r="T150" s="8">
        <v>5</v>
      </c>
      <c r="U150" s="25">
        <f t="shared" si="21"/>
        <v>9.9337748344370855E-2</v>
      </c>
    </row>
    <row r="151" spans="1:21" x14ac:dyDescent="0.2">
      <c r="A151" s="7" t="s">
        <v>32</v>
      </c>
      <c r="B151" s="8">
        <v>2</v>
      </c>
      <c r="C151" s="8">
        <v>2</v>
      </c>
      <c r="D151" s="8">
        <v>4</v>
      </c>
      <c r="E151" s="8">
        <v>3</v>
      </c>
      <c r="F151" s="8">
        <v>2</v>
      </c>
      <c r="G151" s="8">
        <v>2</v>
      </c>
      <c r="H151" s="8">
        <v>2</v>
      </c>
      <c r="I151" s="8">
        <v>1</v>
      </c>
      <c r="J151" s="8">
        <v>1</v>
      </c>
      <c r="K151" s="8">
        <v>5</v>
      </c>
      <c r="L151" s="8">
        <v>5</v>
      </c>
      <c r="M151" s="8">
        <v>3</v>
      </c>
      <c r="N151" s="8">
        <v>3</v>
      </c>
      <c r="O151" s="8">
        <v>3</v>
      </c>
      <c r="P151" s="8">
        <v>3</v>
      </c>
      <c r="Q151" s="8">
        <v>2</v>
      </c>
      <c r="R151" s="8">
        <v>1.8333333333333333</v>
      </c>
      <c r="S151" s="8">
        <v>0</v>
      </c>
      <c r="T151" s="8">
        <v>0.66666666666666663</v>
      </c>
      <c r="U151" s="25">
        <f t="shared" si="21"/>
        <v>1.324503311258278E-2</v>
      </c>
    </row>
    <row r="152" spans="1:21" x14ac:dyDescent="0.2">
      <c r="A152" s="7" t="s">
        <v>33</v>
      </c>
      <c r="B152" s="8">
        <v>5</v>
      </c>
      <c r="C152" s="8">
        <v>6</v>
      </c>
      <c r="D152" s="8">
        <v>6</v>
      </c>
      <c r="E152" s="8">
        <v>5</v>
      </c>
      <c r="F152" s="8">
        <v>3</v>
      </c>
      <c r="G152" s="8">
        <v>2</v>
      </c>
      <c r="H152" s="8">
        <v>2</v>
      </c>
      <c r="I152" s="8">
        <v>2</v>
      </c>
      <c r="J152" s="8">
        <v>2</v>
      </c>
      <c r="K152" s="8">
        <v>4</v>
      </c>
      <c r="L152" s="8">
        <v>5</v>
      </c>
      <c r="M152" s="8">
        <v>3</v>
      </c>
      <c r="N152" s="8">
        <v>2</v>
      </c>
      <c r="O152" s="8">
        <v>2</v>
      </c>
      <c r="P152" s="8">
        <v>5</v>
      </c>
      <c r="Q152" s="8">
        <v>2.5</v>
      </c>
      <c r="R152" s="8">
        <v>1.0833333333333333</v>
      </c>
      <c r="S152" s="8">
        <v>3</v>
      </c>
      <c r="T152" s="8">
        <v>2.3333333333333335</v>
      </c>
      <c r="U152" s="25">
        <f t="shared" si="21"/>
        <v>4.6357615894039736E-2</v>
      </c>
    </row>
    <row r="153" spans="1:21" x14ac:dyDescent="0.2">
      <c r="A153" s="7" t="s">
        <v>34</v>
      </c>
      <c r="B153" s="8">
        <v>0</v>
      </c>
      <c r="C153" s="8">
        <v>0</v>
      </c>
      <c r="D153" s="8">
        <v>0</v>
      </c>
      <c r="E153" s="8">
        <v>1</v>
      </c>
      <c r="F153" s="8">
        <v>1</v>
      </c>
      <c r="G153" s="8">
        <v>1</v>
      </c>
      <c r="H153" s="8">
        <v>1</v>
      </c>
      <c r="I153" s="8">
        <v>1</v>
      </c>
      <c r="J153" s="8">
        <v>0</v>
      </c>
      <c r="K153" s="8">
        <v>1</v>
      </c>
      <c r="L153" s="8">
        <v>1</v>
      </c>
      <c r="M153" s="8">
        <v>1</v>
      </c>
      <c r="N153" s="8">
        <v>2</v>
      </c>
      <c r="O153" s="8">
        <v>2</v>
      </c>
      <c r="P153" s="8">
        <v>1</v>
      </c>
      <c r="Q153" s="8">
        <v>0.16666666666666666</v>
      </c>
      <c r="R153" s="8">
        <v>8.3333333333333329E-2</v>
      </c>
      <c r="S153" s="8">
        <v>1</v>
      </c>
      <c r="T153" s="8">
        <v>0.66666666666666663</v>
      </c>
      <c r="U153" s="25">
        <f t="shared" si="21"/>
        <v>1.324503311258278E-2</v>
      </c>
    </row>
    <row r="154" spans="1:21" x14ac:dyDescent="0.2">
      <c r="A154" s="7" t="s">
        <v>45</v>
      </c>
      <c r="B154" s="8">
        <v>1</v>
      </c>
      <c r="C154" s="8">
        <v>1</v>
      </c>
      <c r="D154" s="8">
        <v>0</v>
      </c>
      <c r="E154" s="8">
        <v>1</v>
      </c>
      <c r="F154" s="8">
        <v>2</v>
      </c>
      <c r="G154" s="8">
        <v>1</v>
      </c>
      <c r="H154" s="8">
        <v>1</v>
      </c>
      <c r="I154" s="8">
        <v>1</v>
      </c>
      <c r="J154" s="8">
        <v>0</v>
      </c>
      <c r="K154" s="8">
        <v>1</v>
      </c>
      <c r="L154" s="8">
        <v>1</v>
      </c>
      <c r="M154" s="8">
        <v>1</v>
      </c>
      <c r="N154" s="8">
        <v>1</v>
      </c>
      <c r="O154" s="8">
        <v>1</v>
      </c>
      <c r="P154" s="8">
        <v>2</v>
      </c>
      <c r="Q154" s="8">
        <v>0.33333333333333331</v>
      </c>
      <c r="R154" s="8">
        <v>0.66666666666666663</v>
      </c>
      <c r="S154" s="8">
        <v>1</v>
      </c>
      <c r="T154" s="8">
        <v>0.66666666666666663</v>
      </c>
      <c r="U154" s="25">
        <f t="shared" si="21"/>
        <v>1.324503311258278E-2</v>
      </c>
    </row>
    <row r="155" spans="1:21" x14ac:dyDescent="0.2">
      <c r="A155" s="7" t="s">
        <v>46</v>
      </c>
      <c r="B155" s="8">
        <v>0</v>
      </c>
      <c r="C155" s="8">
        <v>0</v>
      </c>
      <c r="D155" s="8">
        <v>0</v>
      </c>
      <c r="E155" s="8">
        <v>1</v>
      </c>
      <c r="F155" s="8">
        <v>1</v>
      </c>
      <c r="G155" s="8">
        <v>0</v>
      </c>
      <c r="H155" s="8">
        <v>2</v>
      </c>
      <c r="I155" s="8">
        <v>1</v>
      </c>
      <c r="J155" s="8">
        <v>1</v>
      </c>
      <c r="K155" s="8">
        <v>2</v>
      </c>
      <c r="L155" s="8">
        <v>3</v>
      </c>
      <c r="M155" s="8">
        <v>3</v>
      </c>
      <c r="N155" s="8">
        <v>2</v>
      </c>
      <c r="O155" s="8">
        <v>1</v>
      </c>
      <c r="P155" s="8">
        <v>1</v>
      </c>
      <c r="Q155" s="8">
        <v>2.0833333333333335</v>
      </c>
      <c r="R155" s="8">
        <v>1.5833333333333333</v>
      </c>
      <c r="S155" s="8">
        <v>2</v>
      </c>
      <c r="T155" s="8">
        <v>1.5</v>
      </c>
      <c r="U155" s="25">
        <f t="shared" si="21"/>
        <v>2.9801324503311258E-2</v>
      </c>
    </row>
    <row r="156" spans="1:21" x14ac:dyDescent="0.2">
      <c r="A156" s="7" t="s">
        <v>35</v>
      </c>
      <c r="B156" s="8">
        <v>3</v>
      </c>
      <c r="C156" s="8">
        <v>3</v>
      </c>
      <c r="D156" s="8">
        <v>2</v>
      </c>
      <c r="E156" s="8">
        <v>2</v>
      </c>
      <c r="F156" s="8">
        <v>2</v>
      </c>
      <c r="G156" s="8">
        <v>2</v>
      </c>
      <c r="H156" s="8">
        <v>3</v>
      </c>
      <c r="I156" s="8">
        <v>1</v>
      </c>
      <c r="J156" s="8">
        <v>2</v>
      </c>
      <c r="K156" s="8">
        <v>7</v>
      </c>
      <c r="L156" s="8">
        <v>9</v>
      </c>
      <c r="M156" s="8">
        <v>7</v>
      </c>
      <c r="N156" s="8">
        <v>4</v>
      </c>
      <c r="O156" s="8">
        <v>4</v>
      </c>
      <c r="P156" s="8">
        <v>4</v>
      </c>
      <c r="Q156" s="8">
        <v>2.9166666666666665</v>
      </c>
      <c r="R156" s="8">
        <v>3.3333333333333335</v>
      </c>
      <c r="S156" s="8">
        <v>3</v>
      </c>
      <c r="T156" s="8">
        <v>3.1666666666666665</v>
      </c>
      <c r="U156" s="25">
        <f t="shared" si="21"/>
        <v>6.29139072847682E-2</v>
      </c>
    </row>
    <row r="157" spans="1:21" x14ac:dyDescent="0.2">
      <c r="A157" s="7" t="s">
        <v>47</v>
      </c>
      <c r="B157" s="8">
        <v>1</v>
      </c>
      <c r="C157" s="8">
        <v>1</v>
      </c>
      <c r="D157" s="8">
        <v>1</v>
      </c>
      <c r="E157" s="8">
        <v>1</v>
      </c>
      <c r="F157" s="8">
        <v>2</v>
      </c>
      <c r="G157" s="8">
        <v>2</v>
      </c>
      <c r="H157" s="8">
        <v>2</v>
      </c>
      <c r="I157" s="8">
        <v>2</v>
      </c>
      <c r="J157" s="8">
        <v>1</v>
      </c>
      <c r="K157" s="8">
        <v>6</v>
      </c>
      <c r="L157" s="8">
        <v>6</v>
      </c>
      <c r="M157" s="8">
        <v>5</v>
      </c>
      <c r="N157" s="8">
        <v>4</v>
      </c>
      <c r="O157" s="8">
        <v>3</v>
      </c>
      <c r="P157" s="8">
        <v>2</v>
      </c>
      <c r="Q157" s="8">
        <v>1.5</v>
      </c>
      <c r="R157" s="8">
        <v>3.1666666666666665</v>
      </c>
      <c r="S157" s="8">
        <v>1</v>
      </c>
      <c r="T157" s="8">
        <v>1.0833333333333333</v>
      </c>
      <c r="U157" s="25">
        <f t="shared" si="21"/>
        <v>2.1523178807947019E-2</v>
      </c>
    </row>
    <row r="158" spans="1:21" x14ac:dyDescent="0.2">
      <c r="A158" s="7" t="s">
        <v>48</v>
      </c>
      <c r="B158" s="8">
        <v>3</v>
      </c>
      <c r="C158" s="8">
        <v>2</v>
      </c>
      <c r="D158" s="8">
        <v>3</v>
      </c>
      <c r="E158" s="8">
        <v>6</v>
      </c>
      <c r="F158" s="8">
        <v>8</v>
      </c>
      <c r="G158" s="8">
        <v>6</v>
      </c>
      <c r="H158" s="8">
        <v>2</v>
      </c>
      <c r="I158" s="8">
        <v>1</v>
      </c>
      <c r="J158" s="8">
        <v>3</v>
      </c>
      <c r="K158" s="8">
        <v>2</v>
      </c>
      <c r="L158" s="8">
        <v>2</v>
      </c>
      <c r="M158" s="8">
        <v>6</v>
      </c>
      <c r="N158" s="8">
        <v>3</v>
      </c>
      <c r="O158" s="8">
        <v>1</v>
      </c>
      <c r="P158" s="8">
        <v>1</v>
      </c>
      <c r="Q158" s="8">
        <v>0.66666666666666663</v>
      </c>
      <c r="R158" s="8">
        <v>0.83333333333333337</v>
      </c>
      <c r="S158" s="8">
        <v>3</v>
      </c>
      <c r="T158" s="8">
        <v>5.5</v>
      </c>
      <c r="U158" s="25">
        <f t="shared" si="21"/>
        <v>0.10927152317880794</v>
      </c>
    </row>
    <row r="159" spans="1:21" x14ac:dyDescent="0.2">
      <c r="A159" s="7" t="s">
        <v>19</v>
      </c>
      <c r="B159" s="8">
        <v>4</v>
      </c>
      <c r="C159" s="8">
        <v>4</v>
      </c>
      <c r="D159" s="8">
        <v>4</v>
      </c>
      <c r="E159" s="8">
        <v>5</v>
      </c>
      <c r="F159" s="8">
        <v>2</v>
      </c>
      <c r="G159" s="8">
        <v>2</v>
      </c>
      <c r="H159" s="8">
        <v>1</v>
      </c>
      <c r="I159" s="8">
        <v>1</v>
      </c>
      <c r="J159" s="8">
        <v>1</v>
      </c>
      <c r="K159" s="8">
        <v>3</v>
      </c>
      <c r="L159" s="8">
        <v>4</v>
      </c>
      <c r="M159" s="8">
        <v>1</v>
      </c>
      <c r="N159" s="8">
        <v>1</v>
      </c>
      <c r="O159" s="8">
        <v>2</v>
      </c>
      <c r="P159" s="8">
        <v>3</v>
      </c>
      <c r="Q159" s="8">
        <v>3.75</v>
      </c>
      <c r="R159" s="8">
        <v>3.5</v>
      </c>
      <c r="S159" s="8">
        <v>4</v>
      </c>
      <c r="T159" s="8">
        <v>4.916666666666667</v>
      </c>
      <c r="U159" s="25">
        <f t="shared" si="21"/>
        <v>9.7682119205298013E-2</v>
      </c>
    </row>
    <row r="160" spans="1:21" x14ac:dyDescent="0.2">
      <c r="A160" s="9" t="s">
        <v>49</v>
      </c>
      <c r="B160" s="8">
        <v>12</v>
      </c>
      <c r="C160" s="8">
        <v>10</v>
      </c>
      <c r="D160" s="8">
        <v>8</v>
      </c>
      <c r="E160" s="8">
        <v>8</v>
      </c>
      <c r="F160" s="8">
        <v>9</v>
      </c>
      <c r="G160" s="8">
        <v>9</v>
      </c>
      <c r="H160" s="8">
        <v>5</v>
      </c>
      <c r="I160" s="8">
        <v>3</v>
      </c>
      <c r="J160" s="8">
        <v>3</v>
      </c>
      <c r="K160" s="8">
        <v>6</v>
      </c>
      <c r="L160" s="8">
        <v>10</v>
      </c>
      <c r="M160" s="8">
        <v>9</v>
      </c>
      <c r="N160" s="8">
        <v>3</v>
      </c>
      <c r="O160" s="8">
        <v>3</v>
      </c>
      <c r="P160" s="8">
        <v>5</v>
      </c>
      <c r="Q160" s="8">
        <v>4.75</v>
      </c>
      <c r="R160" s="8">
        <v>3.5</v>
      </c>
      <c r="S160" s="8">
        <v>4</v>
      </c>
      <c r="T160" s="8">
        <v>7.083333333333333</v>
      </c>
      <c r="U160" s="26">
        <f t="shared" si="21"/>
        <v>0.14072847682119205</v>
      </c>
    </row>
    <row r="161" spans="1:21" x14ac:dyDescent="0.2">
      <c r="A161" s="5" t="s">
        <v>0</v>
      </c>
      <c r="B161" s="29">
        <f>SUM(B144:B160)</f>
        <v>89</v>
      </c>
      <c r="C161" s="29">
        <f t="shared" ref="C161:T161" si="22">SUM(C144:C160)</f>
        <v>90</v>
      </c>
      <c r="D161" s="29">
        <f t="shared" si="22"/>
        <v>72</v>
      </c>
      <c r="E161" s="29">
        <f t="shared" si="22"/>
        <v>94</v>
      </c>
      <c r="F161" s="29">
        <f t="shared" si="22"/>
        <v>86</v>
      </c>
      <c r="G161" s="29">
        <f t="shared" si="22"/>
        <v>81</v>
      </c>
      <c r="H161" s="29">
        <f t="shared" si="22"/>
        <v>54</v>
      </c>
      <c r="I161" s="29">
        <f t="shared" si="22"/>
        <v>30</v>
      </c>
      <c r="J161" s="29">
        <f t="shared" si="22"/>
        <v>34</v>
      </c>
      <c r="K161" s="29">
        <f t="shared" si="22"/>
        <v>103</v>
      </c>
      <c r="L161" s="29">
        <f t="shared" si="22"/>
        <v>126</v>
      </c>
      <c r="M161" s="29">
        <f t="shared" si="22"/>
        <v>115</v>
      </c>
      <c r="N161" s="29">
        <f t="shared" si="22"/>
        <v>75</v>
      </c>
      <c r="O161" s="29">
        <f t="shared" si="22"/>
        <v>59</v>
      </c>
      <c r="P161" s="29">
        <f t="shared" ref="P161:S161" si="23">SUM(P144:P160)</f>
        <v>78</v>
      </c>
      <c r="Q161" s="29">
        <f t="shared" si="23"/>
        <v>62.083333333333329</v>
      </c>
      <c r="R161" s="29">
        <f t="shared" si="23"/>
        <v>49.75</v>
      </c>
      <c r="S161" s="29">
        <f t="shared" si="23"/>
        <v>45</v>
      </c>
      <c r="T161" s="29">
        <f t="shared" si="22"/>
        <v>50.333333333333336</v>
      </c>
      <c r="U161" s="27">
        <f>SUM(U144:U160)</f>
        <v>0.99999999999999989</v>
      </c>
    </row>
    <row r="163" spans="1:21" x14ac:dyDescent="0.2">
      <c r="A163" s="11" t="s">
        <v>5</v>
      </c>
    </row>
    <row r="164" spans="1:21" x14ac:dyDescent="0.2">
      <c r="A164" s="7" t="s">
        <v>15</v>
      </c>
      <c r="B164" s="8">
        <v>4</v>
      </c>
      <c r="C164" s="8">
        <v>5</v>
      </c>
      <c r="D164" s="8">
        <v>3</v>
      </c>
      <c r="E164" s="8">
        <v>3</v>
      </c>
      <c r="F164" s="8">
        <v>4</v>
      </c>
      <c r="G164" s="8">
        <v>6</v>
      </c>
      <c r="H164" s="8">
        <v>6</v>
      </c>
      <c r="I164" s="8">
        <v>7</v>
      </c>
      <c r="J164" s="8">
        <v>7</v>
      </c>
      <c r="K164" s="8">
        <v>28</v>
      </c>
      <c r="L164" s="8">
        <v>24</v>
      </c>
      <c r="M164" s="8">
        <v>20</v>
      </c>
      <c r="N164" s="8">
        <v>16</v>
      </c>
      <c r="O164" s="8">
        <v>10</v>
      </c>
      <c r="P164" s="8">
        <v>9</v>
      </c>
      <c r="Q164" s="8">
        <v>6.333333333333333</v>
      </c>
      <c r="R164" s="8">
        <v>7</v>
      </c>
      <c r="S164" s="8">
        <v>7</v>
      </c>
      <c r="T164" s="8">
        <v>7.5</v>
      </c>
      <c r="U164" s="25">
        <f>T164/$T$181</f>
        <v>1.9079923680305276E-2</v>
      </c>
    </row>
    <row r="165" spans="1:21" x14ac:dyDescent="0.2">
      <c r="A165" s="7" t="s">
        <v>16</v>
      </c>
      <c r="B165" s="8">
        <v>14</v>
      </c>
      <c r="C165" s="8">
        <v>20</v>
      </c>
      <c r="D165" s="8">
        <v>30</v>
      </c>
      <c r="E165" s="8">
        <v>35</v>
      </c>
      <c r="F165" s="8">
        <v>33</v>
      </c>
      <c r="G165" s="8">
        <v>32</v>
      </c>
      <c r="H165" s="8">
        <v>32</v>
      </c>
      <c r="I165" s="8">
        <v>29</v>
      </c>
      <c r="J165" s="8">
        <v>46</v>
      </c>
      <c r="K165" s="8">
        <v>77</v>
      </c>
      <c r="L165" s="8">
        <v>76</v>
      </c>
      <c r="M165" s="8">
        <v>66</v>
      </c>
      <c r="N165" s="8">
        <v>54</v>
      </c>
      <c r="O165" s="8">
        <v>39</v>
      </c>
      <c r="P165" s="8">
        <v>46</v>
      </c>
      <c r="Q165" s="8">
        <v>40.583333333333336</v>
      </c>
      <c r="R165" s="8">
        <v>49.916666666666664</v>
      </c>
      <c r="S165" s="8">
        <v>72</v>
      </c>
      <c r="T165" s="8">
        <v>23.833333333333332</v>
      </c>
      <c r="U165" s="25">
        <f t="shared" ref="U165:U180" si="24">T165/$T$181</f>
        <v>6.0631757472970102E-2</v>
      </c>
    </row>
    <row r="166" spans="1:21" x14ac:dyDescent="0.2">
      <c r="A166" s="7" t="s">
        <v>17</v>
      </c>
      <c r="B166" s="8">
        <v>47</v>
      </c>
      <c r="C166" s="8">
        <v>42</v>
      </c>
      <c r="D166" s="8">
        <v>39</v>
      </c>
      <c r="E166" s="8">
        <v>37</v>
      </c>
      <c r="F166" s="8">
        <v>44</v>
      </c>
      <c r="G166" s="8">
        <v>39</v>
      </c>
      <c r="H166" s="8">
        <v>32</v>
      </c>
      <c r="I166" s="8">
        <v>32</v>
      </c>
      <c r="J166" s="8">
        <v>27</v>
      </c>
      <c r="K166" s="8">
        <v>49</v>
      </c>
      <c r="L166" s="8">
        <v>46</v>
      </c>
      <c r="M166" s="8">
        <v>42</v>
      </c>
      <c r="N166" s="8">
        <v>31</v>
      </c>
      <c r="O166" s="8">
        <v>44</v>
      </c>
      <c r="P166" s="8">
        <v>33</v>
      </c>
      <c r="Q166" s="8">
        <v>27.75</v>
      </c>
      <c r="R166" s="8">
        <v>29.75</v>
      </c>
      <c r="S166" s="8">
        <v>30</v>
      </c>
      <c r="T166" s="8">
        <v>27.416666666666668</v>
      </c>
      <c r="U166" s="25">
        <f t="shared" si="24"/>
        <v>6.9747721009115957E-2</v>
      </c>
    </row>
    <row r="167" spans="1:21" x14ac:dyDescent="0.2">
      <c r="A167" s="7" t="s">
        <v>30</v>
      </c>
      <c r="B167" s="8">
        <v>34</v>
      </c>
      <c r="C167" s="8">
        <v>58</v>
      </c>
      <c r="D167" s="8">
        <v>49</v>
      </c>
      <c r="E167" s="8">
        <v>70</v>
      </c>
      <c r="F167" s="8">
        <v>69</v>
      </c>
      <c r="G167" s="8">
        <v>60</v>
      </c>
      <c r="H167" s="8">
        <v>54</v>
      </c>
      <c r="I167" s="8">
        <v>34</v>
      </c>
      <c r="J167" s="8">
        <v>44</v>
      </c>
      <c r="K167" s="8">
        <v>138</v>
      </c>
      <c r="L167" s="8">
        <v>125</v>
      </c>
      <c r="M167" s="8">
        <v>99</v>
      </c>
      <c r="N167" s="8">
        <v>80</v>
      </c>
      <c r="O167" s="8">
        <v>57</v>
      </c>
      <c r="P167" s="8">
        <v>64</v>
      </c>
      <c r="Q167" s="8">
        <v>65.333333333333329</v>
      </c>
      <c r="R167" s="8">
        <v>55.416666666666664</v>
      </c>
      <c r="S167" s="8">
        <v>48</v>
      </c>
      <c r="T167" s="8">
        <v>43.833333333333336</v>
      </c>
      <c r="U167" s="25">
        <f t="shared" si="24"/>
        <v>0.11151155395378418</v>
      </c>
    </row>
    <row r="168" spans="1:21" x14ac:dyDescent="0.2">
      <c r="A168" s="7" t="s">
        <v>31</v>
      </c>
      <c r="B168" s="8">
        <v>1</v>
      </c>
      <c r="C168" s="8">
        <v>1</v>
      </c>
      <c r="D168" s="8">
        <v>3</v>
      </c>
      <c r="E168" s="8">
        <v>3</v>
      </c>
      <c r="F168" s="8">
        <v>2</v>
      </c>
      <c r="G168" s="8">
        <v>2</v>
      </c>
      <c r="H168" s="8">
        <v>3</v>
      </c>
      <c r="I168" s="8">
        <v>2</v>
      </c>
      <c r="J168" s="8">
        <v>2</v>
      </c>
      <c r="K168" s="8">
        <v>11</v>
      </c>
      <c r="L168" s="8">
        <v>11</v>
      </c>
      <c r="M168" s="8">
        <v>7</v>
      </c>
      <c r="N168" s="8">
        <v>6</v>
      </c>
      <c r="O168" s="8">
        <v>4</v>
      </c>
      <c r="P168" s="8">
        <v>3</v>
      </c>
      <c r="Q168" s="8">
        <v>3.0833333333333335</v>
      </c>
      <c r="R168" s="8">
        <v>5.5</v>
      </c>
      <c r="S168" s="8">
        <v>6</v>
      </c>
      <c r="T168" s="8">
        <v>5.833333333333333</v>
      </c>
      <c r="U168" s="25">
        <f t="shared" si="24"/>
        <v>1.4839940640237437E-2</v>
      </c>
    </row>
    <row r="169" spans="1:21" x14ac:dyDescent="0.2">
      <c r="A169" s="7" t="s">
        <v>18</v>
      </c>
      <c r="B169" s="8">
        <v>8</v>
      </c>
      <c r="C169" s="8">
        <v>15</v>
      </c>
      <c r="D169" s="8">
        <v>22</v>
      </c>
      <c r="E169" s="8">
        <v>27</v>
      </c>
      <c r="F169" s="8">
        <v>25</v>
      </c>
      <c r="G169" s="8">
        <v>24</v>
      </c>
      <c r="H169" s="8">
        <v>19</v>
      </c>
      <c r="I169" s="8">
        <v>18</v>
      </c>
      <c r="J169" s="8">
        <v>43</v>
      </c>
      <c r="K169" s="8">
        <v>215</v>
      </c>
      <c r="L169" s="8">
        <v>142</v>
      </c>
      <c r="M169" s="8">
        <v>88</v>
      </c>
      <c r="N169" s="8">
        <v>42</v>
      </c>
      <c r="O169" s="8">
        <v>33</v>
      </c>
      <c r="P169" s="8">
        <v>23</v>
      </c>
      <c r="Q169" s="8">
        <v>20.083333333333332</v>
      </c>
      <c r="R169" s="8">
        <v>13.25</v>
      </c>
      <c r="S169" s="8">
        <v>22</v>
      </c>
      <c r="T169" s="8">
        <v>13.666666666666666</v>
      </c>
      <c r="U169" s="25">
        <f t="shared" si="24"/>
        <v>3.4767860928556278E-2</v>
      </c>
    </row>
    <row r="170" spans="1:21" x14ac:dyDescent="0.2">
      <c r="A170" s="7" t="s">
        <v>44</v>
      </c>
      <c r="B170" s="8">
        <v>34</v>
      </c>
      <c r="C170" s="8">
        <v>50</v>
      </c>
      <c r="D170" s="8">
        <v>44</v>
      </c>
      <c r="E170" s="8">
        <v>60</v>
      </c>
      <c r="F170" s="8">
        <v>68</v>
      </c>
      <c r="G170" s="8">
        <v>70</v>
      </c>
      <c r="H170" s="8">
        <v>58</v>
      </c>
      <c r="I170" s="8">
        <v>46</v>
      </c>
      <c r="J170" s="8">
        <v>63</v>
      </c>
      <c r="K170" s="8">
        <v>203</v>
      </c>
      <c r="L170" s="8">
        <v>166</v>
      </c>
      <c r="M170" s="8">
        <v>132</v>
      </c>
      <c r="N170" s="8">
        <v>86</v>
      </c>
      <c r="O170" s="8">
        <v>85</v>
      </c>
      <c r="P170" s="8">
        <v>86</v>
      </c>
      <c r="Q170" s="8">
        <v>74.916666666666671</v>
      </c>
      <c r="R170" s="8">
        <v>62.416666666666664</v>
      </c>
      <c r="S170" s="8">
        <v>58</v>
      </c>
      <c r="T170" s="8">
        <v>49.833333333333336</v>
      </c>
      <c r="U170" s="25">
        <f t="shared" si="24"/>
        <v>0.12677549289802839</v>
      </c>
    </row>
    <row r="171" spans="1:21" x14ac:dyDescent="0.2">
      <c r="A171" s="7" t="s">
        <v>32</v>
      </c>
      <c r="B171" s="8">
        <v>14</v>
      </c>
      <c r="C171" s="8">
        <v>16</v>
      </c>
      <c r="D171" s="8">
        <v>12</v>
      </c>
      <c r="E171" s="8">
        <v>13</v>
      </c>
      <c r="F171" s="8">
        <v>15</v>
      </c>
      <c r="G171" s="8">
        <v>10</v>
      </c>
      <c r="H171" s="8">
        <v>10</v>
      </c>
      <c r="I171" s="8">
        <v>10</v>
      </c>
      <c r="J171" s="8">
        <v>10</v>
      </c>
      <c r="K171" s="8">
        <v>40</v>
      </c>
      <c r="L171" s="8">
        <v>38</v>
      </c>
      <c r="M171" s="8">
        <v>25</v>
      </c>
      <c r="N171" s="8">
        <v>20</v>
      </c>
      <c r="O171" s="8">
        <v>19</v>
      </c>
      <c r="P171" s="8">
        <v>21</v>
      </c>
      <c r="Q171" s="8">
        <v>18.666666666666668</v>
      </c>
      <c r="R171" s="8">
        <v>13.833333333333334</v>
      </c>
      <c r="S171" s="8">
        <v>16</v>
      </c>
      <c r="T171" s="8">
        <v>18.833333333333332</v>
      </c>
      <c r="U171" s="25">
        <f t="shared" si="24"/>
        <v>4.791180835276658E-2</v>
      </c>
    </row>
    <row r="172" spans="1:21" x14ac:dyDescent="0.2">
      <c r="A172" s="7" t="s">
        <v>33</v>
      </c>
      <c r="B172" s="8">
        <v>20</v>
      </c>
      <c r="C172" s="8">
        <v>21</v>
      </c>
      <c r="D172" s="8">
        <v>23</v>
      </c>
      <c r="E172" s="8">
        <v>27</v>
      </c>
      <c r="F172" s="8">
        <v>28</v>
      </c>
      <c r="G172" s="8">
        <v>25</v>
      </c>
      <c r="H172" s="8">
        <v>27</v>
      </c>
      <c r="I172" s="8">
        <v>18</v>
      </c>
      <c r="J172" s="8">
        <v>33</v>
      </c>
      <c r="K172" s="8">
        <v>87</v>
      </c>
      <c r="L172" s="8">
        <v>85</v>
      </c>
      <c r="M172" s="8">
        <v>67</v>
      </c>
      <c r="N172" s="8">
        <v>49</v>
      </c>
      <c r="O172" s="8">
        <v>43</v>
      </c>
      <c r="P172" s="8">
        <v>42</v>
      </c>
      <c r="Q172" s="8">
        <v>40.75</v>
      </c>
      <c r="R172" s="8">
        <v>40.333333333333336</v>
      </c>
      <c r="S172" s="8">
        <v>40</v>
      </c>
      <c r="T172" s="8">
        <v>39.833333333333336</v>
      </c>
      <c r="U172" s="25">
        <f t="shared" si="24"/>
        <v>0.10133559465762136</v>
      </c>
    </row>
    <row r="173" spans="1:21" x14ac:dyDescent="0.2">
      <c r="A173" s="7" t="s">
        <v>34</v>
      </c>
      <c r="B173" s="8">
        <v>2</v>
      </c>
      <c r="C173" s="8">
        <v>5</v>
      </c>
      <c r="D173" s="8">
        <v>3</v>
      </c>
      <c r="E173" s="8">
        <v>5</v>
      </c>
      <c r="F173" s="8">
        <v>6</v>
      </c>
      <c r="G173" s="8">
        <v>5</v>
      </c>
      <c r="H173" s="8">
        <v>5</v>
      </c>
      <c r="I173" s="8">
        <v>5</v>
      </c>
      <c r="J173" s="8">
        <v>7</v>
      </c>
      <c r="K173" s="8">
        <v>39</v>
      </c>
      <c r="L173" s="8">
        <v>26</v>
      </c>
      <c r="M173" s="8">
        <v>16</v>
      </c>
      <c r="N173" s="8">
        <v>9</v>
      </c>
      <c r="O173" s="8">
        <v>7</v>
      </c>
      <c r="P173" s="8">
        <v>6</v>
      </c>
      <c r="Q173" s="8">
        <v>4.75</v>
      </c>
      <c r="R173" s="8">
        <v>5.916666666666667</v>
      </c>
      <c r="S173" s="8">
        <v>6</v>
      </c>
      <c r="T173" s="8">
        <v>9.3333333333333339</v>
      </c>
      <c r="U173" s="25">
        <f t="shared" si="24"/>
        <v>2.37439050243799E-2</v>
      </c>
    </row>
    <row r="174" spans="1:21" x14ac:dyDescent="0.2">
      <c r="A174" s="7" t="s">
        <v>45</v>
      </c>
      <c r="B174" s="8">
        <v>2</v>
      </c>
      <c r="C174" s="8">
        <v>2</v>
      </c>
      <c r="D174" s="8">
        <v>1</v>
      </c>
      <c r="E174" s="8">
        <v>5</v>
      </c>
      <c r="F174" s="8">
        <v>8</v>
      </c>
      <c r="G174" s="8">
        <v>4</v>
      </c>
      <c r="H174" s="8">
        <v>3</v>
      </c>
      <c r="I174" s="8">
        <v>3</v>
      </c>
      <c r="J174" s="8">
        <v>4</v>
      </c>
      <c r="K174" s="8">
        <v>16</v>
      </c>
      <c r="L174" s="8">
        <v>27</v>
      </c>
      <c r="M174" s="8">
        <v>24</v>
      </c>
      <c r="N174" s="8">
        <v>20</v>
      </c>
      <c r="O174" s="8">
        <v>17</v>
      </c>
      <c r="P174" s="8">
        <v>15</v>
      </c>
      <c r="Q174" s="8">
        <v>12.916666666666666</v>
      </c>
      <c r="R174" s="8">
        <v>9.5833333333333339</v>
      </c>
      <c r="S174" s="8">
        <v>8</v>
      </c>
      <c r="T174" s="8">
        <v>8.1666666666666661</v>
      </c>
      <c r="U174" s="25">
        <f t="shared" si="24"/>
        <v>2.077591689633241E-2</v>
      </c>
    </row>
    <row r="175" spans="1:21" x14ac:dyDescent="0.2">
      <c r="A175" s="7" t="s">
        <v>46</v>
      </c>
      <c r="B175" s="8">
        <v>2</v>
      </c>
      <c r="C175" s="8">
        <v>3</v>
      </c>
      <c r="D175" s="8">
        <v>6</v>
      </c>
      <c r="E175" s="8">
        <v>11</v>
      </c>
      <c r="F175" s="8">
        <v>10</v>
      </c>
      <c r="G175" s="8">
        <v>11</v>
      </c>
      <c r="H175" s="8">
        <v>8</v>
      </c>
      <c r="I175" s="8">
        <v>7</v>
      </c>
      <c r="J175" s="8">
        <v>9</v>
      </c>
      <c r="K175" s="8">
        <v>50</v>
      </c>
      <c r="L175" s="8">
        <v>38</v>
      </c>
      <c r="M175" s="8">
        <v>34</v>
      </c>
      <c r="N175" s="8">
        <v>20</v>
      </c>
      <c r="O175" s="8">
        <v>15</v>
      </c>
      <c r="P175" s="8">
        <v>17</v>
      </c>
      <c r="Q175" s="8">
        <v>16.666666666666668</v>
      </c>
      <c r="R175" s="8">
        <v>11.25</v>
      </c>
      <c r="S175" s="8">
        <v>13</v>
      </c>
      <c r="T175" s="8">
        <v>13.083333333333334</v>
      </c>
      <c r="U175" s="25">
        <f t="shared" si="24"/>
        <v>3.3283866864532538E-2</v>
      </c>
    </row>
    <row r="176" spans="1:21" x14ac:dyDescent="0.2">
      <c r="A176" s="7" t="s">
        <v>35</v>
      </c>
      <c r="B176" s="8">
        <v>7</v>
      </c>
      <c r="C176" s="8">
        <v>7</v>
      </c>
      <c r="D176" s="8">
        <v>13</v>
      </c>
      <c r="E176" s="8">
        <v>17</v>
      </c>
      <c r="F176" s="8">
        <v>17</v>
      </c>
      <c r="G176" s="8">
        <v>12</v>
      </c>
      <c r="H176" s="8">
        <v>7</v>
      </c>
      <c r="I176" s="8">
        <v>9</v>
      </c>
      <c r="J176" s="8">
        <v>13</v>
      </c>
      <c r="K176" s="8">
        <v>48</v>
      </c>
      <c r="L176" s="8">
        <v>44</v>
      </c>
      <c r="M176" s="8">
        <v>50</v>
      </c>
      <c r="N176" s="8">
        <v>45</v>
      </c>
      <c r="O176" s="8">
        <v>42</v>
      </c>
      <c r="P176" s="8">
        <v>39</v>
      </c>
      <c r="Q176" s="8">
        <v>27.166666666666668</v>
      </c>
      <c r="R176" s="8">
        <v>25.166666666666668</v>
      </c>
      <c r="S176" s="8">
        <v>25</v>
      </c>
      <c r="T176" s="8">
        <v>30.333333333333332</v>
      </c>
      <c r="U176" s="25">
        <f t="shared" si="24"/>
        <v>7.7167691329234678E-2</v>
      </c>
    </row>
    <row r="177" spans="1:22" x14ac:dyDescent="0.2">
      <c r="A177" s="7" t="s">
        <v>47</v>
      </c>
      <c r="B177" s="8">
        <v>9</v>
      </c>
      <c r="C177" s="8">
        <v>15</v>
      </c>
      <c r="D177" s="8">
        <v>13</v>
      </c>
      <c r="E177" s="8">
        <v>14</v>
      </c>
      <c r="F177" s="8">
        <v>17</v>
      </c>
      <c r="G177" s="8">
        <v>18</v>
      </c>
      <c r="H177" s="8">
        <v>18</v>
      </c>
      <c r="I177" s="8">
        <v>17</v>
      </c>
      <c r="J177" s="8">
        <v>21</v>
      </c>
      <c r="K177" s="8">
        <v>64</v>
      </c>
      <c r="L177" s="8">
        <v>54</v>
      </c>
      <c r="M177" s="8">
        <v>46</v>
      </c>
      <c r="N177" s="8">
        <v>40</v>
      </c>
      <c r="O177" s="8">
        <v>37</v>
      </c>
      <c r="P177" s="8">
        <v>34</v>
      </c>
      <c r="Q177" s="8">
        <v>23.916666666666668</v>
      </c>
      <c r="R177" s="8">
        <v>20.75</v>
      </c>
      <c r="S177" s="8">
        <v>17</v>
      </c>
      <c r="T177" s="8">
        <v>15.5</v>
      </c>
      <c r="U177" s="25">
        <f t="shared" si="24"/>
        <v>3.9431842272630906E-2</v>
      </c>
    </row>
    <row r="178" spans="1:22" x14ac:dyDescent="0.2">
      <c r="A178" s="7" t="s">
        <v>48</v>
      </c>
      <c r="B178" s="8">
        <v>1</v>
      </c>
      <c r="C178" s="8">
        <v>5</v>
      </c>
      <c r="D178" s="8">
        <v>5</v>
      </c>
      <c r="E178" s="8">
        <v>31</v>
      </c>
      <c r="F178" s="8">
        <v>36</v>
      </c>
      <c r="G178" s="8">
        <v>25</v>
      </c>
      <c r="H178" s="8">
        <v>12</v>
      </c>
      <c r="I178" s="8">
        <v>7</v>
      </c>
      <c r="J178" s="8">
        <v>12</v>
      </c>
      <c r="K178" s="8">
        <v>16</v>
      </c>
      <c r="L178" s="8">
        <v>15</v>
      </c>
      <c r="M178" s="8">
        <v>7</v>
      </c>
      <c r="N178" s="8">
        <v>4</v>
      </c>
      <c r="O178" s="8">
        <v>2</v>
      </c>
      <c r="P178" s="8">
        <v>2</v>
      </c>
      <c r="Q178" s="8">
        <v>4.5</v>
      </c>
      <c r="R178" s="8">
        <v>4</v>
      </c>
      <c r="S178" s="8">
        <v>13</v>
      </c>
      <c r="T178" s="8">
        <v>23.75</v>
      </c>
      <c r="U178" s="25">
        <f t="shared" si="24"/>
        <v>6.0419758320966709E-2</v>
      </c>
    </row>
    <row r="179" spans="1:22" x14ac:dyDescent="0.2">
      <c r="A179" s="7" t="s">
        <v>19</v>
      </c>
      <c r="B179" s="8">
        <v>19</v>
      </c>
      <c r="C179" s="8">
        <v>15</v>
      </c>
      <c r="D179" s="8">
        <v>15</v>
      </c>
      <c r="E179" s="8">
        <v>20</v>
      </c>
      <c r="F179" s="8">
        <v>16</v>
      </c>
      <c r="G179" s="8">
        <v>16</v>
      </c>
      <c r="H179" s="8">
        <v>13</v>
      </c>
      <c r="I179" s="8">
        <v>8</v>
      </c>
      <c r="J179" s="8">
        <v>10</v>
      </c>
      <c r="K179" s="8">
        <v>31</v>
      </c>
      <c r="L179" s="8">
        <v>38</v>
      </c>
      <c r="M179" s="8">
        <v>41</v>
      </c>
      <c r="N179" s="8">
        <v>29</v>
      </c>
      <c r="O179" s="8">
        <v>24</v>
      </c>
      <c r="P179" s="8">
        <v>23</v>
      </c>
      <c r="Q179" s="8">
        <v>19.916666666666668</v>
      </c>
      <c r="R179" s="8">
        <v>15.333333333333334</v>
      </c>
      <c r="S179" s="8">
        <v>27</v>
      </c>
      <c r="T179" s="8">
        <v>33.916666666666664</v>
      </c>
      <c r="U179" s="25">
        <f t="shared" si="24"/>
        <v>8.6283654865380519E-2</v>
      </c>
    </row>
    <row r="180" spans="1:22" x14ac:dyDescent="0.2">
      <c r="A180" s="9" t="s">
        <v>49</v>
      </c>
      <c r="B180" s="8">
        <v>18</v>
      </c>
      <c r="C180" s="8">
        <v>19</v>
      </c>
      <c r="D180" s="8">
        <v>19</v>
      </c>
      <c r="E180" s="8">
        <v>24</v>
      </c>
      <c r="F180" s="8">
        <v>29</v>
      </c>
      <c r="G180" s="8">
        <v>23</v>
      </c>
      <c r="H180" s="8">
        <v>22</v>
      </c>
      <c r="I180" s="8">
        <v>16</v>
      </c>
      <c r="J180" s="8">
        <v>13</v>
      </c>
      <c r="K180" s="8">
        <v>47</v>
      </c>
      <c r="L180" s="8">
        <v>46</v>
      </c>
      <c r="M180" s="8">
        <v>44</v>
      </c>
      <c r="N180" s="8">
        <v>39</v>
      </c>
      <c r="O180" s="8">
        <v>29</v>
      </c>
      <c r="P180" s="8">
        <v>28</v>
      </c>
      <c r="Q180" s="8">
        <v>24.583333333333332</v>
      </c>
      <c r="R180" s="8">
        <v>21.583333333333332</v>
      </c>
      <c r="S180" s="8">
        <v>28</v>
      </c>
      <c r="T180" s="8">
        <v>28.416666666666668</v>
      </c>
      <c r="U180" s="26">
        <f t="shared" si="24"/>
        <v>7.2291710833156664E-2</v>
      </c>
    </row>
    <row r="181" spans="1:22" x14ac:dyDescent="0.2">
      <c r="A181" s="5" t="s">
        <v>0</v>
      </c>
      <c r="B181" s="29">
        <f>SUM(B164:B180)</f>
        <v>236</v>
      </c>
      <c r="C181" s="29">
        <f t="shared" ref="C181:T181" si="25">SUM(C164:C180)</f>
        <v>299</v>
      </c>
      <c r="D181" s="29">
        <f t="shared" si="25"/>
        <v>300</v>
      </c>
      <c r="E181" s="29">
        <f t="shared" si="25"/>
        <v>402</v>
      </c>
      <c r="F181" s="29">
        <f t="shared" si="25"/>
        <v>427</v>
      </c>
      <c r="G181" s="29">
        <f t="shared" si="25"/>
        <v>382</v>
      </c>
      <c r="H181" s="29">
        <f t="shared" si="25"/>
        <v>329</v>
      </c>
      <c r="I181" s="29">
        <f t="shared" si="25"/>
        <v>268</v>
      </c>
      <c r="J181" s="29">
        <f t="shared" si="25"/>
        <v>364</v>
      </c>
      <c r="K181" s="29">
        <f t="shared" si="25"/>
        <v>1159</v>
      </c>
      <c r="L181" s="29">
        <f t="shared" si="25"/>
        <v>1001</v>
      </c>
      <c r="M181" s="29">
        <f t="shared" si="25"/>
        <v>808</v>
      </c>
      <c r="N181" s="29">
        <f t="shared" si="25"/>
        <v>590</v>
      </c>
      <c r="O181" s="29">
        <f t="shared" si="25"/>
        <v>507</v>
      </c>
      <c r="P181" s="29">
        <f t="shared" ref="P181:S181" si="26">SUM(P164:P180)</f>
        <v>491</v>
      </c>
      <c r="Q181" s="29">
        <f t="shared" si="26"/>
        <v>431.9166666666668</v>
      </c>
      <c r="R181" s="29">
        <f t="shared" si="26"/>
        <v>390.99999999999994</v>
      </c>
      <c r="S181" s="29">
        <f t="shared" si="26"/>
        <v>436</v>
      </c>
      <c r="T181" s="29">
        <f t="shared" si="25"/>
        <v>393.08333333333337</v>
      </c>
      <c r="U181" s="27">
        <f>SUM(U164:U180)</f>
        <v>0.99999999999999989</v>
      </c>
      <c r="V181" s="5" t="s">
        <v>29</v>
      </c>
    </row>
    <row r="183" spans="1:22" x14ac:dyDescent="0.2">
      <c r="A183" s="11" t="s">
        <v>6</v>
      </c>
    </row>
    <row r="184" spans="1:22" x14ac:dyDescent="0.2">
      <c r="A184" s="7" t="s">
        <v>15</v>
      </c>
      <c r="B184" s="8">
        <v>3</v>
      </c>
      <c r="C184" s="8">
        <v>3</v>
      </c>
      <c r="D184" s="8">
        <v>3</v>
      </c>
      <c r="E184" s="8">
        <v>4</v>
      </c>
      <c r="F184" s="8">
        <v>3</v>
      </c>
      <c r="G184" s="8">
        <v>3</v>
      </c>
      <c r="H184" s="8">
        <v>2</v>
      </c>
      <c r="I184" s="8">
        <v>1</v>
      </c>
      <c r="J184" s="8">
        <v>2</v>
      </c>
      <c r="K184" s="8">
        <v>3</v>
      </c>
      <c r="L184" s="8">
        <v>6</v>
      </c>
      <c r="M184" s="8">
        <v>8</v>
      </c>
      <c r="N184" s="8">
        <v>5</v>
      </c>
      <c r="O184" s="8">
        <v>2</v>
      </c>
      <c r="P184" s="8">
        <v>1</v>
      </c>
      <c r="Q184" s="8">
        <v>2.75</v>
      </c>
      <c r="R184" s="8">
        <v>3.3333333333333335</v>
      </c>
      <c r="S184" s="8">
        <v>4</v>
      </c>
      <c r="T184" s="8">
        <v>2.5833333333333335</v>
      </c>
      <c r="U184" s="25">
        <f>T184/$T$201</f>
        <v>2.2318214542836574E-2</v>
      </c>
    </row>
    <row r="185" spans="1:22" x14ac:dyDescent="0.2">
      <c r="A185" s="7" t="s">
        <v>16</v>
      </c>
      <c r="B185" s="8">
        <v>12</v>
      </c>
      <c r="C185" s="8">
        <v>19</v>
      </c>
      <c r="D185" s="8">
        <v>21</v>
      </c>
      <c r="E185" s="8">
        <v>16</v>
      </c>
      <c r="F185" s="8">
        <v>10</v>
      </c>
      <c r="G185" s="8">
        <v>6</v>
      </c>
      <c r="H185" s="8">
        <v>7</v>
      </c>
      <c r="I185" s="8">
        <v>3</v>
      </c>
      <c r="J185" s="8">
        <v>5</v>
      </c>
      <c r="K185" s="8">
        <v>8</v>
      </c>
      <c r="L185" s="8">
        <v>12</v>
      </c>
      <c r="M185" s="8">
        <v>10</v>
      </c>
      <c r="N185" s="8">
        <v>7</v>
      </c>
      <c r="O185" s="8">
        <v>8</v>
      </c>
      <c r="P185" s="8">
        <v>10</v>
      </c>
      <c r="Q185" s="8">
        <v>5.75</v>
      </c>
      <c r="R185" s="8">
        <v>4.75</v>
      </c>
      <c r="S185" s="8">
        <v>8</v>
      </c>
      <c r="T185" s="8">
        <v>6.75</v>
      </c>
      <c r="U185" s="25">
        <f t="shared" ref="U185:U200" si="27">T185/$T$201</f>
        <v>5.8315334773218146E-2</v>
      </c>
    </row>
    <row r="186" spans="1:22" x14ac:dyDescent="0.2">
      <c r="A186" s="7" t="s">
        <v>17</v>
      </c>
      <c r="B186" s="8">
        <v>20</v>
      </c>
      <c r="C186" s="8">
        <v>36</v>
      </c>
      <c r="D186" s="8">
        <v>40</v>
      </c>
      <c r="E186" s="8">
        <v>44</v>
      </c>
      <c r="F186" s="8">
        <v>26</v>
      </c>
      <c r="G186" s="8">
        <v>14</v>
      </c>
      <c r="H186" s="8">
        <v>11</v>
      </c>
      <c r="I186" s="8">
        <v>7</v>
      </c>
      <c r="J186" s="8">
        <v>16</v>
      </c>
      <c r="K186" s="8">
        <v>30</v>
      </c>
      <c r="L186" s="8">
        <v>31</v>
      </c>
      <c r="M186" s="8">
        <v>34</v>
      </c>
      <c r="N186" s="8">
        <v>28</v>
      </c>
      <c r="O186" s="8">
        <v>20</v>
      </c>
      <c r="P186" s="8">
        <v>19</v>
      </c>
      <c r="Q186" s="8">
        <v>11.416666666666666</v>
      </c>
      <c r="R186" s="8">
        <v>11.166666666666666</v>
      </c>
      <c r="S186" s="8">
        <v>16</v>
      </c>
      <c r="T186" s="8">
        <v>12.583333333333334</v>
      </c>
      <c r="U186" s="25">
        <f t="shared" si="27"/>
        <v>0.10871130309575235</v>
      </c>
    </row>
    <row r="187" spans="1:22" x14ac:dyDescent="0.2">
      <c r="A187" s="7" t="s">
        <v>30</v>
      </c>
      <c r="B187" s="8">
        <v>13</v>
      </c>
      <c r="C187" s="8">
        <v>15</v>
      </c>
      <c r="D187" s="8">
        <v>17</v>
      </c>
      <c r="E187" s="8">
        <v>17</v>
      </c>
      <c r="F187" s="8">
        <v>8</v>
      </c>
      <c r="G187" s="8">
        <v>6</v>
      </c>
      <c r="H187" s="8">
        <v>7</v>
      </c>
      <c r="I187" s="8">
        <v>4</v>
      </c>
      <c r="J187" s="8">
        <v>15</v>
      </c>
      <c r="K187" s="8">
        <v>49</v>
      </c>
      <c r="L187" s="8">
        <v>48</v>
      </c>
      <c r="M187" s="8">
        <v>39</v>
      </c>
      <c r="N187" s="8">
        <v>20</v>
      </c>
      <c r="O187" s="8">
        <v>19</v>
      </c>
      <c r="P187" s="8">
        <v>19</v>
      </c>
      <c r="Q187" s="8">
        <v>22.083333333333332</v>
      </c>
      <c r="R187" s="8">
        <v>14.166666666666666</v>
      </c>
      <c r="S187" s="8">
        <v>13</v>
      </c>
      <c r="T187" s="8">
        <v>12.666666666666666</v>
      </c>
      <c r="U187" s="25">
        <f t="shared" si="27"/>
        <v>0.10943124550035997</v>
      </c>
    </row>
    <row r="188" spans="1:22" x14ac:dyDescent="0.2">
      <c r="A188" s="7" t="s">
        <v>31</v>
      </c>
      <c r="B188" s="8">
        <v>2</v>
      </c>
      <c r="C188" s="8">
        <v>1</v>
      </c>
      <c r="D188" s="8">
        <v>1</v>
      </c>
      <c r="E188" s="8">
        <v>1</v>
      </c>
      <c r="F188" s="8">
        <v>1</v>
      </c>
      <c r="G188" s="8">
        <v>0</v>
      </c>
      <c r="H188" s="8">
        <v>1</v>
      </c>
      <c r="I188" s="8">
        <v>1</v>
      </c>
      <c r="J188" s="8">
        <v>1</v>
      </c>
      <c r="K188" s="8">
        <v>4</v>
      </c>
      <c r="L188" s="8">
        <v>7</v>
      </c>
      <c r="M188" s="8">
        <v>4</v>
      </c>
      <c r="N188" s="8">
        <v>4</v>
      </c>
      <c r="O188" s="8">
        <v>2</v>
      </c>
      <c r="P188" s="8">
        <v>2</v>
      </c>
      <c r="Q188" s="8">
        <v>3.1666666666666665</v>
      </c>
      <c r="R188" s="8">
        <v>0.58333333333333337</v>
      </c>
      <c r="S188" s="8">
        <v>0</v>
      </c>
      <c r="T188" s="8">
        <v>1.0833333333333333</v>
      </c>
      <c r="U188" s="25">
        <f t="shared" si="27"/>
        <v>9.359251259899207E-3</v>
      </c>
    </row>
    <row r="189" spans="1:22" x14ac:dyDescent="0.2">
      <c r="A189" s="7" t="s">
        <v>18</v>
      </c>
      <c r="B189" s="8">
        <v>4</v>
      </c>
      <c r="C189" s="8">
        <v>5</v>
      </c>
      <c r="D189" s="8">
        <v>8</v>
      </c>
      <c r="E189" s="8">
        <v>7</v>
      </c>
      <c r="F189" s="8">
        <v>5</v>
      </c>
      <c r="G189" s="8">
        <v>4</v>
      </c>
      <c r="H189" s="8">
        <v>3</v>
      </c>
      <c r="I189" s="8">
        <v>2</v>
      </c>
      <c r="J189" s="8">
        <v>6</v>
      </c>
      <c r="K189" s="8">
        <v>34</v>
      </c>
      <c r="L189" s="8">
        <v>25</v>
      </c>
      <c r="M189" s="8">
        <v>24</v>
      </c>
      <c r="N189" s="8">
        <v>17</v>
      </c>
      <c r="O189" s="8">
        <v>8</v>
      </c>
      <c r="P189" s="8">
        <v>7</v>
      </c>
      <c r="Q189" s="8">
        <v>11.5</v>
      </c>
      <c r="R189" s="8">
        <v>12.5</v>
      </c>
      <c r="S189" s="8">
        <v>10</v>
      </c>
      <c r="T189" s="8">
        <v>5.666666666666667</v>
      </c>
      <c r="U189" s="25">
        <f t="shared" si="27"/>
        <v>4.895608351331894E-2</v>
      </c>
    </row>
    <row r="190" spans="1:22" x14ac:dyDescent="0.2">
      <c r="A190" s="7" t="s">
        <v>44</v>
      </c>
      <c r="B190" s="8">
        <v>11</v>
      </c>
      <c r="C190" s="8">
        <v>20</v>
      </c>
      <c r="D190" s="8">
        <v>22</v>
      </c>
      <c r="E190" s="8">
        <v>17</v>
      </c>
      <c r="F190" s="8">
        <v>12</v>
      </c>
      <c r="G190" s="8">
        <v>10</v>
      </c>
      <c r="H190" s="8">
        <v>6</v>
      </c>
      <c r="I190" s="8">
        <v>3</v>
      </c>
      <c r="J190" s="8">
        <v>5</v>
      </c>
      <c r="K190" s="8">
        <v>26</v>
      </c>
      <c r="L190" s="8">
        <v>36</v>
      </c>
      <c r="M190" s="8">
        <v>36</v>
      </c>
      <c r="N190" s="8">
        <v>30</v>
      </c>
      <c r="O190" s="8">
        <v>23</v>
      </c>
      <c r="P190" s="8">
        <v>23</v>
      </c>
      <c r="Q190" s="8">
        <v>15.75</v>
      </c>
      <c r="R190" s="8">
        <v>14.166666666666666</v>
      </c>
      <c r="S190" s="8">
        <v>11</v>
      </c>
      <c r="T190" s="8">
        <v>10.5</v>
      </c>
      <c r="U190" s="25">
        <f t="shared" si="27"/>
        <v>9.0712742980561561E-2</v>
      </c>
    </row>
    <row r="191" spans="1:22" x14ac:dyDescent="0.2">
      <c r="A191" s="7" t="s">
        <v>32</v>
      </c>
      <c r="B191" s="8">
        <v>12</v>
      </c>
      <c r="C191" s="8">
        <v>10</v>
      </c>
      <c r="D191" s="8">
        <v>8</v>
      </c>
      <c r="E191" s="8">
        <v>7</v>
      </c>
      <c r="F191" s="8">
        <v>7</v>
      </c>
      <c r="G191" s="8">
        <v>5</v>
      </c>
      <c r="H191" s="8">
        <v>4</v>
      </c>
      <c r="I191" s="8">
        <v>2</v>
      </c>
      <c r="J191" s="8">
        <v>4</v>
      </c>
      <c r="K191" s="8">
        <v>8</v>
      </c>
      <c r="L191" s="8">
        <v>10</v>
      </c>
      <c r="M191" s="8">
        <v>18</v>
      </c>
      <c r="N191" s="8">
        <v>13</v>
      </c>
      <c r="O191" s="8">
        <v>8</v>
      </c>
      <c r="P191" s="8">
        <v>9</v>
      </c>
      <c r="Q191" s="8">
        <v>10.666666666666666</v>
      </c>
      <c r="R191" s="8">
        <v>9.6666666666666661</v>
      </c>
      <c r="S191" s="8">
        <v>8</v>
      </c>
      <c r="T191" s="8">
        <v>5.416666666666667</v>
      </c>
      <c r="U191" s="25">
        <f t="shared" si="27"/>
        <v>4.679625629949604E-2</v>
      </c>
    </row>
    <row r="192" spans="1:22" x14ac:dyDescent="0.2">
      <c r="A192" s="7" t="s">
        <v>33</v>
      </c>
      <c r="B192" s="8">
        <v>5</v>
      </c>
      <c r="C192" s="8">
        <v>7</v>
      </c>
      <c r="D192" s="8">
        <v>7</v>
      </c>
      <c r="E192" s="8">
        <v>7</v>
      </c>
      <c r="F192" s="8">
        <v>5</v>
      </c>
      <c r="G192" s="8">
        <v>5</v>
      </c>
      <c r="H192" s="8">
        <v>3</v>
      </c>
      <c r="I192" s="8">
        <v>3</v>
      </c>
      <c r="J192" s="8">
        <v>9</v>
      </c>
      <c r="K192" s="8">
        <v>29</v>
      </c>
      <c r="L192" s="8">
        <v>31</v>
      </c>
      <c r="M192" s="8">
        <v>33</v>
      </c>
      <c r="N192" s="8">
        <v>27</v>
      </c>
      <c r="O192" s="8">
        <v>26</v>
      </c>
      <c r="P192" s="8">
        <v>20</v>
      </c>
      <c r="Q192" s="8">
        <v>15.416666666666666</v>
      </c>
      <c r="R192" s="8">
        <v>10.5</v>
      </c>
      <c r="S192" s="8">
        <v>12</v>
      </c>
      <c r="T192" s="8">
        <v>11.75</v>
      </c>
      <c r="U192" s="25">
        <f t="shared" si="27"/>
        <v>0.10151187904967603</v>
      </c>
    </row>
    <row r="193" spans="1:21" x14ac:dyDescent="0.2">
      <c r="A193" s="7" t="s">
        <v>34</v>
      </c>
      <c r="B193" s="8">
        <v>1</v>
      </c>
      <c r="C193" s="8">
        <v>1</v>
      </c>
      <c r="D193" s="8">
        <v>1</v>
      </c>
      <c r="E193" s="8">
        <v>2</v>
      </c>
      <c r="F193" s="8">
        <v>1</v>
      </c>
      <c r="G193" s="8">
        <v>1</v>
      </c>
      <c r="H193" s="8">
        <v>1</v>
      </c>
      <c r="I193" s="8">
        <v>1</v>
      </c>
      <c r="J193" s="8">
        <v>2</v>
      </c>
      <c r="K193" s="8">
        <v>4</v>
      </c>
      <c r="L193" s="8">
        <v>6</v>
      </c>
      <c r="M193" s="8">
        <v>4</v>
      </c>
      <c r="N193" s="8">
        <v>4</v>
      </c>
      <c r="O193" s="8">
        <v>2</v>
      </c>
      <c r="P193" s="8">
        <v>3</v>
      </c>
      <c r="Q193" s="8">
        <v>0.16666666666666666</v>
      </c>
      <c r="R193" s="8">
        <v>0.83333333333333337</v>
      </c>
      <c r="S193" s="8">
        <v>1</v>
      </c>
      <c r="T193" s="8">
        <v>1</v>
      </c>
      <c r="U193" s="25">
        <f t="shared" si="27"/>
        <v>8.6393088552915772E-3</v>
      </c>
    </row>
    <row r="194" spans="1:21" x14ac:dyDescent="0.2">
      <c r="A194" s="7" t="s">
        <v>45</v>
      </c>
      <c r="B194" s="8">
        <v>2</v>
      </c>
      <c r="C194" s="8">
        <v>1</v>
      </c>
      <c r="D194" s="8">
        <v>2</v>
      </c>
      <c r="E194" s="8">
        <v>1</v>
      </c>
      <c r="F194" s="8">
        <v>2</v>
      </c>
      <c r="G194" s="8">
        <v>1</v>
      </c>
      <c r="H194" s="8">
        <v>1</v>
      </c>
      <c r="I194" s="8">
        <v>1</v>
      </c>
      <c r="J194" s="8">
        <v>1</v>
      </c>
      <c r="K194" s="8">
        <v>4</v>
      </c>
      <c r="L194" s="8">
        <v>3</v>
      </c>
      <c r="M194" s="8">
        <v>3</v>
      </c>
      <c r="N194" s="8">
        <v>2</v>
      </c>
      <c r="O194" s="8">
        <v>1</v>
      </c>
      <c r="P194" s="8">
        <v>2</v>
      </c>
      <c r="Q194" s="8">
        <v>1.5833333333333333</v>
      </c>
      <c r="R194" s="8">
        <v>1.3333333333333333</v>
      </c>
      <c r="S194" s="8">
        <v>1</v>
      </c>
      <c r="T194" s="8">
        <v>3.1666666666666665</v>
      </c>
      <c r="U194" s="25">
        <f t="shared" si="27"/>
        <v>2.7357811375089993E-2</v>
      </c>
    </row>
    <row r="195" spans="1:21" x14ac:dyDescent="0.2">
      <c r="A195" s="7" t="s">
        <v>46</v>
      </c>
      <c r="B195" s="8">
        <v>1</v>
      </c>
      <c r="C195" s="8">
        <v>2</v>
      </c>
      <c r="D195" s="8">
        <v>1</v>
      </c>
      <c r="E195" s="8">
        <v>2</v>
      </c>
      <c r="F195" s="8">
        <v>2</v>
      </c>
      <c r="G195" s="8">
        <v>1</v>
      </c>
      <c r="H195" s="8">
        <v>2</v>
      </c>
      <c r="I195" s="8">
        <v>2</v>
      </c>
      <c r="J195" s="8">
        <v>2</v>
      </c>
      <c r="K195" s="8">
        <v>5</v>
      </c>
      <c r="L195" s="8">
        <v>4</v>
      </c>
      <c r="M195" s="8">
        <v>5</v>
      </c>
      <c r="N195" s="8">
        <v>5</v>
      </c>
      <c r="O195" s="8">
        <v>6</v>
      </c>
      <c r="P195" s="8">
        <v>7</v>
      </c>
      <c r="Q195" s="8">
        <v>5.166666666666667</v>
      </c>
      <c r="R195" s="8">
        <v>5.166666666666667</v>
      </c>
      <c r="S195" s="8">
        <v>4</v>
      </c>
      <c r="T195" s="8">
        <v>4.916666666666667</v>
      </c>
      <c r="U195" s="25">
        <f t="shared" si="27"/>
        <v>4.2476601871850254E-2</v>
      </c>
    </row>
    <row r="196" spans="1:21" x14ac:dyDescent="0.2">
      <c r="A196" s="7" t="s">
        <v>35</v>
      </c>
      <c r="B196" s="8">
        <v>4</v>
      </c>
      <c r="C196" s="8">
        <v>3</v>
      </c>
      <c r="D196" s="8">
        <v>1</v>
      </c>
      <c r="E196" s="8">
        <v>1</v>
      </c>
      <c r="F196" s="8">
        <v>2</v>
      </c>
      <c r="G196" s="8">
        <v>2</v>
      </c>
      <c r="H196" s="8">
        <v>2</v>
      </c>
      <c r="I196" s="8">
        <v>2</v>
      </c>
      <c r="J196" s="8">
        <v>4</v>
      </c>
      <c r="K196" s="8">
        <v>18</v>
      </c>
      <c r="L196" s="8">
        <v>20</v>
      </c>
      <c r="M196" s="8">
        <v>19</v>
      </c>
      <c r="N196" s="8">
        <v>13</v>
      </c>
      <c r="O196" s="8">
        <v>9</v>
      </c>
      <c r="P196" s="8">
        <v>10</v>
      </c>
      <c r="Q196" s="8">
        <v>10.416666666666666</v>
      </c>
      <c r="R196" s="8">
        <v>8.5833333333333339</v>
      </c>
      <c r="S196" s="8">
        <v>12</v>
      </c>
      <c r="T196" s="8">
        <v>11.25</v>
      </c>
      <c r="U196" s="25">
        <f t="shared" si="27"/>
        <v>9.719222462203024E-2</v>
      </c>
    </row>
    <row r="197" spans="1:21" x14ac:dyDescent="0.2">
      <c r="A197" s="7" t="s">
        <v>47</v>
      </c>
      <c r="B197" s="8">
        <v>2</v>
      </c>
      <c r="C197" s="8">
        <v>4</v>
      </c>
      <c r="D197" s="8">
        <v>3</v>
      </c>
      <c r="E197" s="8">
        <v>2</v>
      </c>
      <c r="F197" s="8">
        <v>3</v>
      </c>
      <c r="G197" s="8">
        <v>3</v>
      </c>
      <c r="H197" s="8">
        <v>1</v>
      </c>
      <c r="I197" s="8">
        <v>2</v>
      </c>
      <c r="J197" s="8">
        <v>2</v>
      </c>
      <c r="K197" s="8">
        <v>12</v>
      </c>
      <c r="L197" s="8">
        <v>14</v>
      </c>
      <c r="M197" s="8">
        <v>11</v>
      </c>
      <c r="N197" s="8">
        <v>14</v>
      </c>
      <c r="O197" s="8">
        <v>12</v>
      </c>
      <c r="P197" s="8">
        <v>9</v>
      </c>
      <c r="Q197" s="8">
        <v>6.083333333333333</v>
      </c>
      <c r="R197" s="8">
        <v>6.833333333333333</v>
      </c>
      <c r="S197" s="8">
        <v>5</v>
      </c>
      <c r="T197" s="8">
        <v>3.8333333333333335</v>
      </c>
      <c r="U197" s="25">
        <f t="shared" si="27"/>
        <v>3.3117350611951042E-2</v>
      </c>
    </row>
    <row r="198" spans="1:21" x14ac:dyDescent="0.2">
      <c r="A198" s="7" t="s">
        <v>48</v>
      </c>
      <c r="B198" s="8">
        <v>3</v>
      </c>
      <c r="C198" s="8">
        <v>2</v>
      </c>
      <c r="D198" s="8">
        <v>4</v>
      </c>
      <c r="E198" s="8">
        <v>15</v>
      </c>
      <c r="F198" s="8">
        <v>19</v>
      </c>
      <c r="G198" s="8">
        <v>11</v>
      </c>
      <c r="H198" s="8">
        <v>6</v>
      </c>
      <c r="I198" s="8">
        <v>2</v>
      </c>
      <c r="J198" s="8">
        <v>2</v>
      </c>
      <c r="K198" s="8">
        <v>2</v>
      </c>
      <c r="L198" s="8">
        <v>3</v>
      </c>
      <c r="M198" s="8">
        <v>2</v>
      </c>
      <c r="N198" s="8">
        <v>2</v>
      </c>
      <c r="O198" s="8">
        <v>1</v>
      </c>
      <c r="P198" s="8">
        <v>1</v>
      </c>
      <c r="Q198" s="8">
        <v>0.33333333333333331</v>
      </c>
      <c r="R198" s="8">
        <v>0.25</v>
      </c>
      <c r="S198" s="8">
        <v>2</v>
      </c>
      <c r="T198" s="8">
        <v>4.833333333333333</v>
      </c>
      <c r="U198" s="25">
        <f t="shared" si="27"/>
        <v>4.1756659467242621E-2</v>
      </c>
    </row>
    <row r="199" spans="1:21" x14ac:dyDescent="0.2">
      <c r="A199" s="7" t="s">
        <v>19</v>
      </c>
      <c r="B199" s="8">
        <v>2</v>
      </c>
      <c r="C199" s="8">
        <v>5</v>
      </c>
      <c r="D199" s="8">
        <v>7</v>
      </c>
      <c r="E199" s="8">
        <v>7</v>
      </c>
      <c r="F199" s="8">
        <v>4</v>
      </c>
      <c r="G199" s="8">
        <v>4</v>
      </c>
      <c r="H199" s="8">
        <v>1</v>
      </c>
      <c r="I199" s="8">
        <v>1</v>
      </c>
      <c r="J199" s="8">
        <v>2</v>
      </c>
      <c r="K199" s="8">
        <v>11</v>
      </c>
      <c r="L199" s="8">
        <v>18</v>
      </c>
      <c r="M199" s="8">
        <v>19</v>
      </c>
      <c r="N199" s="8">
        <v>12</v>
      </c>
      <c r="O199" s="8">
        <v>9</v>
      </c>
      <c r="P199" s="8">
        <v>8</v>
      </c>
      <c r="Q199" s="8">
        <v>6.75</v>
      </c>
      <c r="R199" s="8">
        <v>5.166666666666667</v>
      </c>
      <c r="S199" s="8">
        <v>6</v>
      </c>
      <c r="T199" s="8">
        <v>9.3333333333333339</v>
      </c>
      <c r="U199" s="25">
        <f t="shared" si="27"/>
        <v>8.0633549316054723E-2</v>
      </c>
    </row>
    <row r="200" spans="1:21" x14ac:dyDescent="0.2">
      <c r="A200" s="9" t="s">
        <v>49</v>
      </c>
      <c r="B200" s="8">
        <v>5</v>
      </c>
      <c r="C200" s="8">
        <v>5</v>
      </c>
      <c r="D200" s="8">
        <v>8</v>
      </c>
      <c r="E200" s="8">
        <v>8</v>
      </c>
      <c r="F200" s="8">
        <v>4</v>
      </c>
      <c r="G200" s="8">
        <v>4</v>
      </c>
      <c r="H200" s="8">
        <v>3</v>
      </c>
      <c r="I200" s="8">
        <v>3</v>
      </c>
      <c r="J200" s="8">
        <v>5</v>
      </c>
      <c r="K200" s="8">
        <v>16</v>
      </c>
      <c r="L200" s="8">
        <v>23</v>
      </c>
      <c r="M200" s="8">
        <v>20</v>
      </c>
      <c r="N200" s="8">
        <v>14</v>
      </c>
      <c r="O200" s="8">
        <v>8</v>
      </c>
      <c r="P200" s="8">
        <v>10</v>
      </c>
      <c r="Q200" s="8">
        <v>7.166666666666667</v>
      </c>
      <c r="R200" s="8">
        <v>3.8333333333333335</v>
      </c>
      <c r="S200" s="8">
        <v>3</v>
      </c>
      <c r="T200" s="8">
        <v>8.4166666666666661</v>
      </c>
      <c r="U200" s="26">
        <f t="shared" si="27"/>
        <v>7.2714182865370763E-2</v>
      </c>
    </row>
    <row r="201" spans="1:21" x14ac:dyDescent="0.2">
      <c r="A201" s="5" t="s">
        <v>0</v>
      </c>
      <c r="B201" s="29">
        <f>SUM(B184:B200)</f>
        <v>102</v>
      </c>
      <c r="C201" s="29">
        <f t="shared" ref="C201:T201" si="28">SUM(C184:C200)</f>
        <v>139</v>
      </c>
      <c r="D201" s="29">
        <f t="shared" si="28"/>
        <v>154</v>
      </c>
      <c r="E201" s="29">
        <f t="shared" si="28"/>
        <v>158</v>
      </c>
      <c r="F201" s="29">
        <f t="shared" si="28"/>
        <v>114</v>
      </c>
      <c r="G201" s="29">
        <f t="shared" si="28"/>
        <v>80</v>
      </c>
      <c r="H201" s="29">
        <f t="shared" si="28"/>
        <v>61</v>
      </c>
      <c r="I201" s="29">
        <f t="shared" si="28"/>
        <v>40</v>
      </c>
      <c r="J201" s="29">
        <f t="shared" si="28"/>
        <v>83</v>
      </c>
      <c r="K201" s="29">
        <f t="shared" si="28"/>
        <v>263</v>
      </c>
      <c r="L201" s="29">
        <f t="shared" si="28"/>
        <v>297</v>
      </c>
      <c r="M201" s="29">
        <f t="shared" si="28"/>
        <v>289</v>
      </c>
      <c r="N201" s="29">
        <f t="shared" si="28"/>
        <v>217</v>
      </c>
      <c r="O201" s="29">
        <f t="shared" si="28"/>
        <v>164</v>
      </c>
      <c r="P201" s="29">
        <f t="shared" ref="P201:S201" si="29">SUM(P184:P200)</f>
        <v>160</v>
      </c>
      <c r="Q201" s="29">
        <f t="shared" si="29"/>
        <v>136.16666666666666</v>
      </c>
      <c r="R201" s="29">
        <f t="shared" si="29"/>
        <v>112.83333333333331</v>
      </c>
      <c r="S201" s="29">
        <f t="shared" si="29"/>
        <v>116</v>
      </c>
      <c r="T201" s="29">
        <f t="shared" si="28"/>
        <v>115.75</v>
      </c>
      <c r="U201" s="27">
        <f>SUM(U184:U200)</f>
        <v>1</v>
      </c>
    </row>
    <row r="203" spans="1:21" x14ac:dyDescent="0.2">
      <c r="A203" s="11" t="s">
        <v>7</v>
      </c>
    </row>
    <row r="204" spans="1:21" x14ac:dyDescent="0.2">
      <c r="A204" s="7" t="s">
        <v>15</v>
      </c>
      <c r="B204" s="8">
        <v>6</v>
      </c>
      <c r="C204" s="8">
        <v>4</v>
      </c>
      <c r="D204" s="8">
        <v>7</v>
      </c>
      <c r="E204" s="8">
        <v>8</v>
      </c>
      <c r="F204" s="8">
        <v>9</v>
      </c>
      <c r="G204" s="8">
        <v>6</v>
      </c>
      <c r="H204" s="8">
        <v>5</v>
      </c>
      <c r="I204" s="8">
        <v>4</v>
      </c>
      <c r="J204" s="8">
        <v>10</v>
      </c>
      <c r="K204" s="8">
        <v>36</v>
      </c>
      <c r="L204" s="8">
        <v>41</v>
      </c>
      <c r="M204" s="8">
        <v>31</v>
      </c>
      <c r="N204" s="8">
        <v>35</v>
      </c>
      <c r="O204" s="8">
        <v>30</v>
      </c>
      <c r="P204" s="8">
        <v>22</v>
      </c>
      <c r="Q204" s="8">
        <v>17.166666666666668</v>
      </c>
      <c r="R204" s="8">
        <v>13.416666666666666</v>
      </c>
      <c r="S204" s="8">
        <v>9</v>
      </c>
      <c r="T204" s="8">
        <v>11.5</v>
      </c>
      <c r="U204" s="25">
        <f>T204/$T$221</f>
        <v>4.2513863216266171E-2</v>
      </c>
    </row>
    <row r="205" spans="1:21" x14ac:dyDescent="0.2">
      <c r="A205" s="7" t="s">
        <v>16</v>
      </c>
      <c r="B205" s="8">
        <v>6</v>
      </c>
      <c r="C205" s="8">
        <v>3</v>
      </c>
      <c r="D205" s="8">
        <v>8</v>
      </c>
      <c r="E205" s="8">
        <v>14</v>
      </c>
      <c r="F205" s="8">
        <v>11</v>
      </c>
      <c r="G205" s="8">
        <v>5</v>
      </c>
      <c r="H205" s="8">
        <v>8</v>
      </c>
      <c r="I205" s="8">
        <v>9</v>
      </c>
      <c r="J205" s="8">
        <v>10</v>
      </c>
      <c r="K205" s="8">
        <v>21</v>
      </c>
      <c r="L205" s="8">
        <v>31</v>
      </c>
      <c r="M205" s="8">
        <v>35</v>
      </c>
      <c r="N205" s="8">
        <v>24</v>
      </c>
      <c r="O205" s="8">
        <v>30</v>
      </c>
      <c r="P205" s="8">
        <v>27</v>
      </c>
      <c r="Q205" s="8">
        <v>13.166666666666666</v>
      </c>
      <c r="R205" s="8">
        <v>12.083333333333334</v>
      </c>
      <c r="S205" s="8">
        <v>19</v>
      </c>
      <c r="T205" s="8">
        <v>14</v>
      </c>
      <c r="U205" s="25">
        <f t="shared" ref="U205:U220" si="30">T205/$T$221</f>
        <v>5.1756007393715345E-2</v>
      </c>
    </row>
    <row r="206" spans="1:21" x14ac:dyDescent="0.2">
      <c r="A206" s="7" t="s">
        <v>17</v>
      </c>
      <c r="B206" s="8">
        <v>20</v>
      </c>
      <c r="C206" s="8">
        <v>42</v>
      </c>
      <c r="D206" s="8">
        <v>30</v>
      </c>
      <c r="E206" s="8">
        <v>45</v>
      </c>
      <c r="F206" s="8">
        <v>48</v>
      </c>
      <c r="G206" s="8">
        <v>27</v>
      </c>
      <c r="H206" s="8">
        <v>22</v>
      </c>
      <c r="I206" s="8">
        <v>29</v>
      </c>
      <c r="J206" s="8">
        <v>31</v>
      </c>
      <c r="K206" s="8">
        <v>41</v>
      </c>
      <c r="L206" s="8">
        <v>39</v>
      </c>
      <c r="M206" s="8">
        <v>41</v>
      </c>
      <c r="N206" s="8">
        <v>28</v>
      </c>
      <c r="O206" s="8">
        <v>29</v>
      </c>
      <c r="P206" s="8">
        <v>24</v>
      </c>
      <c r="Q206" s="8">
        <v>20.916666666666668</v>
      </c>
      <c r="R206" s="8">
        <v>29.75</v>
      </c>
      <c r="S206" s="8">
        <v>42</v>
      </c>
      <c r="T206" s="8">
        <v>32</v>
      </c>
      <c r="U206" s="25">
        <f t="shared" si="30"/>
        <v>0.11829944547134935</v>
      </c>
    </row>
    <row r="207" spans="1:21" x14ac:dyDescent="0.2">
      <c r="A207" s="7" t="s">
        <v>30</v>
      </c>
      <c r="B207" s="8">
        <v>23</v>
      </c>
      <c r="C207" s="8">
        <v>32</v>
      </c>
      <c r="D207" s="8">
        <v>54</v>
      </c>
      <c r="E207" s="8">
        <v>60</v>
      </c>
      <c r="F207" s="8">
        <v>50</v>
      </c>
      <c r="G207" s="8">
        <v>26</v>
      </c>
      <c r="H207" s="8">
        <v>17</v>
      </c>
      <c r="I207" s="8">
        <v>16</v>
      </c>
      <c r="J207" s="8">
        <v>32</v>
      </c>
      <c r="K207" s="8">
        <v>126</v>
      </c>
      <c r="L207" s="8">
        <v>128</v>
      </c>
      <c r="M207" s="8">
        <v>107</v>
      </c>
      <c r="N207" s="8">
        <v>71</v>
      </c>
      <c r="O207" s="8">
        <v>55</v>
      </c>
      <c r="P207" s="8">
        <v>42</v>
      </c>
      <c r="Q207" s="8">
        <v>42.833333333333336</v>
      </c>
      <c r="R207" s="8">
        <v>24.25</v>
      </c>
      <c r="S207" s="8">
        <v>25</v>
      </c>
      <c r="T207" s="8">
        <v>36.166666666666664</v>
      </c>
      <c r="U207" s="25">
        <f t="shared" si="30"/>
        <v>0.13370301910043128</v>
      </c>
    </row>
    <row r="208" spans="1:21" x14ac:dyDescent="0.2">
      <c r="A208" s="7" t="s">
        <v>31</v>
      </c>
      <c r="B208" s="8">
        <v>1</v>
      </c>
      <c r="C208" s="8">
        <v>1</v>
      </c>
      <c r="D208" s="8">
        <v>1</v>
      </c>
      <c r="E208" s="8">
        <v>1</v>
      </c>
      <c r="F208" s="8">
        <v>2</v>
      </c>
      <c r="G208" s="8">
        <v>1</v>
      </c>
      <c r="H208" s="8">
        <v>1</v>
      </c>
      <c r="I208" s="8">
        <v>2</v>
      </c>
      <c r="J208" s="8">
        <v>2</v>
      </c>
      <c r="K208" s="8">
        <v>6</v>
      </c>
      <c r="L208" s="8">
        <v>7</v>
      </c>
      <c r="M208" s="8">
        <v>8</v>
      </c>
      <c r="N208" s="8">
        <v>4</v>
      </c>
      <c r="O208" s="8">
        <v>3</v>
      </c>
      <c r="P208" s="8">
        <v>3</v>
      </c>
      <c r="Q208" s="8">
        <v>4.25</v>
      </c>
      <c r="R208" s="8">
        <v>2.5833333333333335</v>
      </c>
      <c r="S208" s="8">
        <v>1</v>
      </c>
      <c r="T208" s="8">
        <v>1.25</v>
      </c>
      <c r="U208" s="25">
        <f t="shared" si="30"/>
        <v>4.6210720887245845E-3</v>
      </c>
    </row>
    <row r="209" spans="1:21" x14ac:dyDescent="0.2">
      <c r="A209" s="7" t="s">
        <v>18</v>
      </c>
      <c r="B209" s="8">
        <v>5</v>
      </c>
      <c r="C209" s="8">
        <v>7</v>
      </c>
      <c r="D209" s="8">
        <v>15</v>
      </c>
      <c r="E209" s="8">
        <v>14</v>
      </c>
      <c r="F209" s="8">
        <v>9</v>
      </c>
      <c r="G209" s="8">
        <v>5</v>
      </c>
      <c r="H209" s="8">
        <v>4</v>
      </c>
      <c r="I209" s="8">
        <v>4</v>
      </c>
      <c r="J209" s="8">
        <v>25</v>
      </c>
      <c r="K209" s="8">
        <v>186</v>
      </c>
      <c r="L209" s="8">
        <v>151</v>
      </c>
      <c r="M209" s="8">
        <v>107</v>
      </c>
      <c r="N209" s="8">
        <v>59</v>
      </c>
      <c r="O209" s="8">
        <v>28</v>
      </c>
      <c r="P209" s="8">
        <v>24</v>
      </c>
      <c r="Q209" s="8">
        <v>21.5</v>
      </c>
      <c r="R209" s="8">
        <v>10</v>
      </c>
      <c r="S209" s="8">
        <v>11</v>
      </c>
      <c r="T209" s="8">
        <v>11.666666666666666</v>
      </c>
      <c r="U209" s="25">
        <f t="shared" si="30"/>
        <v>4.3130006161429452E-2</v>
      </c>
    </row>
    <row r="210" spans="1:21" x14ac:dyDescent="0.2">
      <c r="A210" s="7" t="s">
        <v>44</v>
      </c>
      <c r="B210" s="8">
        <v>16</v>
      </c>
      <c r="C210" s="8">
        <v>20</v>
      </c>
      <c r="D210" s="8">
        <v>21</v>
      </c>
      <c r="E210" s="8">
        <v>36</v>
      </c>
      <c r="F210" s="8">
        <v>40</v>
      </c>
      <c r="G210" s="8">
        <v>28</v>
      </c>
      <c r="H210" s="8">
        <v>19</v>
      </c>
      <c r="I210" s="8">
        <v>22</v>
      </c>
      <c r="J210" s="8">
        <v>28</v>
      </c>
      <c r="K210" s="8">
        <v>119</v>
      </c>
      <c r="L210" s="8">
        <v>121</v>
      </c>
      <c r="M210" s="8">
        <v>99</v>
      </c>
      <c r="N210" s="8">
        <v>71</v>
      </c>
      <c r="O210" s="8">
        <v>68</v>
      </c>
      <c r="P210" s="8">
        <v>53</v>
      </c>
      <c r="Q210" s="8">
        <v>38.416666666666664</v>
      </c>
      <c r="R210" s="8">
        <v>28.833333333333332</v>
      </c>
      <c r="S210" s="8">
        <v>29</v>
      </c>
      <c r="T210" s="8">
        <v>34.666666666666664</v>
      </c>
      <c r="U210" s="25">
        <f t="shared" si="30"/>
        <v>0.12815773259396179</v>
      </c>
    </row>
    <row r="211" spans="1:21" x14ac:dyDescent="0.2">
      <c r="A211" s="7" t="s">
        <v>32</v>
      </c>
      <c r="B211" s="8">
        <v>7</v>
      </c>
      <c r="C211" s="8">
        <v>11</v>
      </c>
      <c r="D211" s="8">
        <v>9</v>
      </c>
      <c r="E211" s="8">
        <v>10</v>
      </c>
      <c r="F211" s="8">
        <v>11</v>
      </c>
      <c r="G211" s="8">
        <v>6</v>
      </c>
      <c r="H211" s="8">
        <v>5</v>
      </c>
      <c r="I211" s="8">
        <v>5</v>
      </c>
      <c r="J211" s="8">
        <v>6</v>
      </c>
      <c r="K211" s="8">
        <v>32</v>
      </c>
      <c r="L211" s="8">
        <v>34</v>
      </c>
      <c r="M211" s="8">
        <v>33</v>
      </c>
      <c r="N211" s="8">
        <v>25</v>
      </c>
      <c r="O211" s="8">
        <v>21</v>
      </c>
      <c r="P211" s="8">
        <v>17</v>
      </c>
      <c r="Q211" s="8">
        <v>13.333333333333334</v>
      </c>
      <c r="R211" s="8">
        <v>18.333333333333332</v>
      </c>
      <c r="S211" s="8">
        <v>14</v>
      </c>
      <c r="T211" s="8">
        <v>13.083333333333334</v>
      </c>
      <c r="U211" s="25">
        <f t="shared" si="30"/>
        <v>4.8367221195317313E-2</v>
      </c>
    </row>
    <row r="212" spans="1:21" x14ac:dyDescent="0.2">
      <c r="A212" s="7" t="s">
        <v>33</v>
      </c>
      <c r="B212" s="8">
        <v>5</v>
      </c>
      <c r="C212" s="8">
        <v>6</v>
      </c>
      <c r="D212" s="8">
        <v>7</v>
      </c>
      <c r="E212" s="8">
        <v>14</v>
      </c>
      <c r="F212" s="8">
        <v>17</v>
      </c>
      <c r="G212" s="8">
        <v>13</v>
      </c>
      <c r="H212" s="8">
        <v>11</v>
      </c>
      <c r="I212" s="8">
        <v>6</v>
      </c>
      <c r="J212" s="8">
        <v>9</v>
      </c>
      <c r="K212" s="8">
        <v>43</v>
      </c>
      <c r="L212" s="8">
        <v>43</v>
      </c>
      <c r="M212" s="8">
        <v>52</v>
      </c>
      <c r="N212" s="8">
        <v>45</v>
      </c>
      <c r="O212" s="8">
        <v>38</v>
      </c>
      <c r="P212" s="8">
        <v>29</v>
      </c>
      <c r="Q212" s="8">
        <v>29.083333333333332</v>
      </c>
      <c r="R212" s="8">
        <v>28.416666666666668</v>
      </c>
      <c r="S212" s="8">
        <v>21</v>
      </c>
      <c r="T212" s="8">
        <v>27.166666666666668</v>
      </c>
      <c r="U212" s="25">
        <f t="shared" si="30"/>
        <v>0.1004313000616143</v>
      </c>
    </row>
    <row r="213" spans="1:21" x14ac:dyDescent="0.2">
      <c r="A213" s="7" t="s">
        <v>34</v>
      </c>
      <c r="B213" s="8">
        <v>1</v>
      </c>
      <c r="C213" s="8">
        <v>1</v>
      </c>
      <c r="D213" s="8">
        <v>1</v>
      </c>
      <c r="E213" s="8">
        <v>1</v>
      </c>
      <c r="F213" s="8">
        <v>2</v>
      </c>
      <c r="G213" s="8">
        <v>2</v>
      </c>
      <c r="H213" s="8">
        <v>2</v>
      </c>
      <c r="I213" s="8">
        <v>2</v>
      </c>
      <c r="J213" s="8">
        <v>5</v>
      </c>
      <c r="K213" s="8">
        <v>18</v>
      </c>
      <c r="L213" s="8">
        <v>15</v>
      </c>
      <c r="M213" s="8">
        <v>8</v>
      </c>
      <c r="N213" s="8">
        <v>4</v>
      </c>
      <c r="O213" s="8">
        <v>5</v>
      </c>
      <c r="P213" s="8">
        <v>6</v>
      </c>
      <c r="Q213" s="8">
        <v>3.8333333333333335</v>
      </c>
      <c r="R213" s="8">
        <v>3.8333333333333335</v>
      </c>
      <c r="S213" s="8">
        <v>2</v>
      </c>
      <c r="T213" s="8">
        <v>2</v>
      </c>
      <c r="U213" s="25">
        <f t="shared" si="30"/>
        <v>7.3937153419593345E-3</v>
      </c>
    </row>
    <row r="214" spans="1:21" x14ac:dyDescent="0.2">
      <c r="A214" s="7" t="s">
        <v>45</v>
      </c>
      <c r="B214" s="8">
        <v>2</v>
      </c>
      <c r="C214" s="8">
        <v>2</v>
      </c>
      <c r="D214" s="8">
        <v>1</v>
      </c>
      <c r="E214" s="8">
        <v>4</v>
      </c>
      <c r="F214" s="8">
        <v>4</v>
      </c>
      <c r="G214" s="8">
        <v>4</v>
      </c>
      <c r="H214" s="8">
        <v>4</v>
      </c>
      <c r="I214" s="8">
        <v>4</v>
      </c>
      <c r="J214" s="8">
        <v>3</v>
      </c>
      <c r="K214" s="8">
        <v>9</v>
      </c>
      <c r="L214" s="8">
        <v>9</v>
      </c>
      <c r="M214" s="8">
        <v>8</v>
      </c>
      <c r="N214" s="8">
        <v>6</v>
      </c>
      <c r="O214" s="8">
        <v>9</v>
      </c>
      <c r="P214" s="8">
        <v>5</v>
      </c>
      <c r="Q214" s="8">
        <v>6</v>
      </c>
      <c r="R214" s="8">
        <v>6.083333333333333</v>
      </c>
      <c r="S214" s="8">
        <v>5</v>
      </c>
      <c r="T214" s="8">
        <v>2.4166666666666665</v>
      </c>
      <c r="U214" s="25">
        <f t="shared" si="30"/>
        <v>8.9340727048675284E-3</v>
      </c>
    </row>
    <row r="215" spans="1:21" x14ac:dyDescent="0.2">
      <c r="A215" s="7" t="s">
        <v>46</v>
      </c>
      <c r="B215" s="8">
        <v>1</v>
      </c>
      <c r="C215" s="8">
        <v>1</v>
      </c>
      <c r="D215" s="8">
        <v>1</v>
      </c>
      <c r="E215" s="8">
        <v>1</v>
      </c>
      <c r="F215" s="8">
        <v>1</v>
      </c>
      <c r="G215" s="8">
        <v>2</v>
      </c>
      <c r="H215" s="8">
        <v>3</v>
      </c>
      <c r="I215" s="8">
        <v>3</v>
      </c>
      <c r="J215" s="8">
        <v>4</v>
      </c>
      <c r="K215" s="8">
        <v>22</v>
      </c>
      <c r="L215" s="8">
        <v>21</v>
      </c>
      <c r="M215" s="8">
        <v>18</v>
      </c>
      <c r="N215" s="8">
        <v>12</v>
      </c>
      <c r="O215" s="8">
        <v>9</v>
      </c>
      <c r="P215" s="8">
        <v>10</v>
      </c>
      <c r="Q215" s="8">
        <v>10.75</v>
      </c>
      <c r="R215" s="8">
        <v>11.083333333333334</v>
      </c>
      <c r="S215" s="8">
        <v>11</v>
      </c>
      <c r="T215" s="8">
        <v>12</v>
      </c>
      <c r="U215" s="25">
        <f t="shared" si="30"/>
        <v>4.4362292051756007E-2</v>
      </c>
    </row>
    <row r="216" spans="1:21" x14ac:dyDescent="0.2">
      <c r="A216" s="7" t="s">
        <v>35</v>
      </c>
      <c r="B216" s="8">
        <v>4</v>
      </c>
      <c r="C216" s="8">
        <v>7</v>
      </c>
      <c r="D216" s="8">
        <v>15</v>
      </c>
      <c r="E216" s="8">
        <v>20</v>
      </c>
      <c r="F216" s="8">
        <v>17</v>
      </c>
      <c r="G216" s="8">
        <v>15</v>
      </c>
      <c r="H216" s="8">
        <v>16</v>
      </c>
      <c r="I216" s="8">
        <v>15</v>
      </c>
      <c r="J216" s="8">
        <v>17</v>
      </c>
      <c r="K216" s="8">
        <v>44</v>
      </c>
      <c r="L216" s="8">
        <v>56</v>
      </c>
      <c r="M216" s="8">
        <v>53</v>
      </c>
      <c r="N216" s="8">
        <v>42</v>
      </c>
      <c r="O216" s="8">
        <v>29</v>
      </c>
      <c r="P216" s="8">
        <v>27</v>
      </c>
      <c r="Q216" s="8">
        <v>29.916666666666668</v>
      </c>
      <c r="R216" s="8">
        <v>25.25</v>
      </c>
      <c r="S216" s="8">
        <v>29</v>
      </c>
      <c r="T216" s="8">
        <v>24.083333333333332</v>
      </c>
      <c r="U216" s="25">
        <f t="shared" si="30"/>
        <v>8.9032655576093647E-2</v>
      </c>
    </row>
    <row r="217" spans="1:21" x14ac:dyDescent="0.2">
      <c r="A217" s="7" t="s">
        <v>47</v>
      </c>
      <c r="B217" s="8">
        <v>8</v>
      </c>
      <c r="C217" s="8">
        <v>6</v>
      </c>
      <c r="D217" s="8">
        <v>10</v>
      </c>
      <c r="E217" s="8">
        <v>11</v>
      </c>
      <c r="F217" s="8">
        <v>9</v>
      </c>
      <c r="G217" s="8">
        <v>8</v>
      </c>
      <c r="H217" s="8">
        <v>4</v>
      </c>
      <c r="I217" s="8">
        <v>6</v>
      </c>
      <c r="J217" s="8">
        <v>4</v>
      </c>
      <c r="K217" s="8">
        <v>25</v>
      </c>
      <c r="L217" s="8">
        <v>29</v>
      </c>
      <c r="M217" s="8">
        <v>26</v>
      </c>
      <c r="N217" s="8">
        <v>24</v>
      </c>
      <c r="O217" s="8">
        <v>15</v>
      </c>
      <c r="P217" s="8">
        <v>17</v>
      </c>
      <c r="Q217" s="8">
        <v>10.75</v>
      </c>
      <c r="R217" s="8">
        <v>8.25</v>
      </c>
      <c r="S217" s="8">
        <v>7</v>
      </c>
      <c r="T217" s="8">
        <v>6.666666666666667</v>
      </c>
      <c r="U217" s="25">
        <f t="shared" si="30"/>
        <v>2.4645717806531117E-2</v>
      </c>
    </row>
    <row r="218" spans="1:21" x14ac:dyDescent="0.2">
      <c r="A218" s="7" t="s">
        <v>48</v>
      </c>
      <c r="B218" s="8">
        <v>1</v>
      </c>
      <c r="C218" s="8">
        <v>0</v>
      </c>
      <c r="D218" s="8">
        <v>5</v>
      </c>
      <c r="E218" s="8">
        <v>24</v>
      </c>
      <c r="F218" s="8">
        <v>31</v>
      </c>
      <c r="G218" s="8">
        <v>12</v>
      </c>
      <c r="H218" s="8">
        <v>5</v>
      </c>
      <c r="I218" s="8">
        <v>4</v>
      </c>
      <c r="J218" s="8">
        <v>8</v>
      </c>
      <c r="K218" s="8">
        <v>29</v>
      </c>
      <c r="L218" s="8">
        <v>24</v>
      </c>
      <c r="M218" s="8">
        <v>19</v>
      </c>
      <c r="N218" s="8">
        <v>13</v>
      </c>
      <c r="O218" s="8">
        <v>9</v>
      </c>
      <c r="P218" s="8">
        <v>4</v>
      </c>
      <c r="Q218" s="8">
        <v>4</v>
      </c>
      <c r="R218" s="8">
        <v>2.9166666666666665</v>
      </c>
      <c r="S218" s="8">
        <v>10</v>
      </c>
      <c r="T218" s="8">
        <v>9.4166666666666661</v>
      </c>
      <c r="U218" s="25">
        <f t="shared" si="30"/>
        <v>3.4812076401725199E-2</v>
      </c>
    </row>
    <row r="219" spans="1:21" x14ac:dyDescent="0.2">
      <c r="A219" s="7" t="s">
        <v>19</v>
      </c>
      <c r="B219" s="8">
        <v>15</v>
      </c>
      <c r="C219" s="8">
        <v>11</v>
      </c>
      <c r="D219" s="8">
        <v>13</v>
      </c>
      <c r="E219" s="8">
        <v>11</v>
      </c>
      <c r="F219" s="8">
        <v>5</v>
      </c>
      <c r="G219" s="8">
        <v>5</v>
      </c>
      <c r="H219" s="8">
        <v>5</v>
      </c>
      <c r="I219" s="8">
        <v>3</v>
      </c>
      <c r="J219" s="8">
        <v>2</v>
      </c>
      <c r="K219" s="8">
        <v>14</v>
      </c>
      <c r="L219" s="8">
        <v>20</v>
      </c>
      <c r="M219" s="8">
        <v>17</v>
      </c>
      <c r="N219" s="8">
        <v>20</v>
      </c>
      <c r="O219" s="8">
        <v>12</v>
      </c>
      <c r="P219" s="8">
        <v>8</v>
      </c>
      <c r="Q219" s="8">
        <v>9.8333333333333339</v>
      </c>
      <c r="R219" s="8">
        <v>9.8333333333333339</v>
      </c>
      <c r="S219" s="8">
        <v>8</v>
      </c>
      <c r="T219" s="8">
        <v>10.666666666666666</v>
      </c>
      <c r="U219" s="25">
        <f t="shared" si="30"/>
        <v>3.9433148490449779E-2</v>
      </c>
    </row>
    <row r="220" spans="1:21" x14ac:dyDescent="0.2">
      <c r="A220" s="9" t="s">
        <v>49</v>
      </c>
      <c r="B220" s="8">
        <v>14</v>
      </c>
      <c r="C220" s="8">
        <v>15</v>
      </c>
      <c r="D220" s="8">
        <v>21</v>
      </c>
      <c r="E220" s="8">
        <v>22</v>
      </c>
      <c r="F220" s="8">
        <v>25</v>
      </c>
      <c r="G220" s="8">
        <v>26</v>
      </c>
      <c r="H220" s="8">
        <v>15</v>
      </c>
      <c r="I220" s="8">
        <v>11</v>
      </c>
      <c r="J220" s="8">
        <v>12</v>
      </c>
      <c r="K220" s="8">
        <v>33</v>
      </c>
      <c r="L220" s="8">
        <v>47</v>
      </c>
      <c r="M220" s="8">
        <v>49</v>
      </c>
      <c r="N220" s="8">
        <v>39</v>
      </c>
      <c r="O220" s="8">
        <v>36</v>
      </c>
      <c r="P220" s="8">
        <v>30</v>
      </c>
      <c r="Q220" s="8">
        <v>19.416666666666668</v>
      </c>
      <c r="R220" s="8">
        <v>18.333333333333332</v>
      </c>
      <c r="S220" s="8">
        <v>24</v>
      </c>
      <c r="T220" s="8">
        <v>21.75</v>
      </c>
      <c r="U220" s="26">
        <f t="shared" si="30"/>
        <v>8.0406654343807768E-2</v>
      </c>
    </row>
    <row r="221" spans="1:21" x14ac:dyDescent="0.2">
      <c r="A221" s="5" t="s">
        <v>0</v>
      </c>
      <c r="B221" s="29">
        <f>SUM(B204:B220)</f>
        <v>135</v>
      </c>
      <c r="C221" s="29">
        <f t="shared" ref="C221:T221" si="31">SUM(C204:C220)</f>
        <v>169</v>
      </c>
      <c r="D221" s="29">
        <f t="shared" si="31"/>
        <v>219</v>
      </c>
      <c r="E221" s="29">
        <f t="shared" si="31"/>
        <v>296</v>
      </c>
      <c r="F221" s="29">
        <f t="shared" si="31"/>
        <v>291</v>
      </c>
      <c r="G221" s="29">
        <f t="shared" si="31"/>
        <v>191</v>
      </c>
      <c r="H221" s="29">
        <f t="shared" si="31"/>
        <v>146</v>
      </c>
      <c r="I221" s="29">
        <f t="shared" si="31"/>
        <v>145</v>
      </c>
      <c r="J221" s="29">
        <f t="shared" si="31"/>
        <v>208</v>
      </c>
      <c r="K221" s="29">
        <f t="shared" si="31"/>
        <v>804</v>
      </c>
      <c r="L221" s="29">
        <f t="shared" si="31"/>
        <v>816</v>
      </c>
      <c r="M221" s="29">
        <f t="shared" si="31"/>
        <v>711</v>
      </c>
      <c r="N221" s="29">
        <f t="shared" si="31"/>
        <v>522</v>
      </c>
      <c r="O221" s="29">
        <f t="shared" si="31"/>
        <v>426</v>
      </c>
      <c r="P221" s="29">
        <f t="shared" ref="P221:S221" si="32">SUM(P204:P220)</f>
        <v>348</v>
      </c>
      <c r="Q221" s="29">
        <f t="shared" si="32"/>
        <v>295.16666666666669</v>
      </c>
      <c r="R221" s="29">
        <f t="shared" si="32"/>
        <v>253.25000000000003</v>
      </c>
      <c r="S221" s="29">
        <f t="shared" si="32"/>
        <v>267</v>
      </c>
      <c r="T221" s="29">
        <f t="shared" si="31"/>
        <v>270.5</v>
      </c>
      <c r="U221" s="27">
        <f>SUM(U204:U220)</f>
        <v>1</v>
      </c>
    </row>
    <row r="222" spans="1:21" x14ac:dyDescent="0.2">
      <c r="A222" s="5" t="s">
        <v>29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rowBreaks count="5" manualBreakCount="5">
    <brk id="42" max="16383" man="1"/>
    <brk id="82" max="16383" man="1"/>
    <brk id="122" max="16383" man="1"/>
    <brk id="162" max="16383" man="1"/>
    <brk id="20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workbookViewId="0">
      <pane xSplit="1" ySplit="2" topLeftCell="B3" activePane="bottomRight" state="frozen"/>
      <selection activeCell="BW5" sqref="BW5"/>
      <selection pane="topRight" activeCell="BW5" sqref="BW5"/>
      <selection pane="bottomLeft" activeCell="BW5" sqref="BW5"/>
      <selection pane="bottomRight" activeCell="T4" sqref="T4"/>
    </sheetView>
  </sheetViews>
  <sheetFormatPr defaultRowHeight="12.75" x14ac:dyDescent="0.2"/>
  <cols>
    <col min="1" max="1" width="34.6640625" style="3" customWidth="1"/>
    <col min="2" max="20" width="8.33203125" style="3" customWidth="1"/>
    <col min="21" max="16384" width="9.33203125" style="3"/>
  </cols>
  <sheetData>
    <row r="1" spans="1:24" ht="34.5" customHeight="1" x14ac:dyDescent="0.25">
      <c r="A1" s="1" t="s">
        <v>23</v>
      </c>
    </row>
    <row r="2" spans="1:24" s="12" customFormat="1" ht="42" customHeight="1" x14ac:dyDescent="0.2">
      <c r="A2" s="12" t="s">
        <v>39</v>
      </c>
      <c r="B2" s="23">
        <v>2000</v>
      </c>
      <c r="C2" s="23">
        <v>2001</v>
      </c>
      <c r="D2" s="23">
        <v>2002</v>
      </c>
      <c r="E2" s="23">
        <v>2003</v>
      </c>
      <c r="F2" s="23">
        <v>2004</v>
      </c>
      <c r="G2" s="23">
        <v>2005</v>
      </c>
      <c r="H2" s="23">
        <v>2006</v>
      </c>
      <c r="I2" s="23">
        <v>2007</v>
      </c>
      <c r="J2" s="23">
        <v>2008</v>
      </c>
      <c r="K2" s="23">
        <v>2009</v>
      </c>
      <c r="L2" s="23">
        <v>2010</v>
      </c>
      <c r="M2" s="23">
        <v>2011</v>
      </c>
      <c r="N2" s="23">
        <v>2012</v>
      </c>
      <c r="O2" s="23">
        <v>2013</v>
      </c>
      <c r="P2" s="23">
        <v>2014</v>
      </c>
      <c r="Q2" s="23">
        <v>2015</v>
      </c>
      <c r="R2" s="23">
        <v>2016</v>
      </c>
      <c r="S2" s="23">
        <v>2017</v>
      </c>
      <c r="T2" s="23">
        <v>2018</v>
      </c>
      <c r="U2" s="13" t="s">
        <v>58</v>
      </c>
    </row>
    <row r="3" spans="1:24" x14ac:dyDescent="0.2">
      <c r="A3" s="14" t="s">
        <v>10</v>
      </c>
      <c r="B3" s="5" t="s">
        <v>29</v>
      </c>
      <c r="C3" s="5" t="s">
        <v>29</v>
      </c>
      <c r="D3" s="5" t="s">
        <v>29</v>
      </c>
      <c r="E3" s="5" t="s">
        <v>29</v>
      </c>
      <c r="F3" s="5" t="s">
        <v>29</v>
      </c>
      <c r="G3" s="5" t="s">
        <v>29</v>
      </c>
      <c r="H3" s="5" t="s">
        <v>29</v>
      </c>
      <c r="I3" s="5" t="s">
        <v>29</v>
      </c>
      <c r="J3" s="5" t="s">
        <v>29</v>
      </c>
      <c r="K3" s="5" t="s">
        <v>29</v>
      </c>
      <c r="L3" s="5" t="s">
        <v>29</v>
      </c>
      <c r="M3" s="5" t="s">
        <v>29</v>
      </c>
      <c r="N3" s="5" t="s">
        <v>29</v>
      </c>
      <c r="O3" s="5" t="s">
        <v>29</v>
      </c>
      <c r="P3" s="5" t="s">
        <v>29</v>
      </c>
      <c r="Q3" s="5" t="s">
        <v>29</v>
      </c>
      <c r="R3" s="5" t="s">
        <v>29</v>
      </c>
      <c r="S3" s="5" t="s">
        <v>29</v>
      </c>
      <c r="T3" s="5" t="s">
        <v>29</v>
      </c>
    </row>
    <row r="4" spans="1:24" x14ac:dyDescent="0.2">
      <c r="A4" s="15" t="s">
        <v>15</v>
      </c>
      <c r="B4" s="8">
        <v>18</v>
      </c>
      <c r="C4" s="8">
        <v>13</v>
      </c>
      <c r="D4" s="8">
        <v>22</v>
      </c>
      <c r="E4" s="8">
        <v>29</v>
      </c>
      <c r="F4" s="8">
        <v>23</v>
      </c>
      <c r="G4" s="8">
        <v>13</v>
      </c>
      <c r="H4" s="8">
        <v>8</v>
      </c>
      <c r="I4" s="8">
        <v>6</v>
      </c>
      <c r="J4" s="8">
        <v>12</v>
      </c>
      <c r="K4" s="8">
        <v>78</v>
      </c>
      <c r="L4" s="8">
        <v>93</v>
      </c>
      <c r="M4" s="8">
        <v>83</v>
      </c>
      <c r="N4" s="8">
        <v>63</v>
      </c>
      <c r="O4" s="8">
        <v>44</v>
      </c>
      <c r="P4" s="8">
        <v>35</v>
      </c>
      <c r="Q4" s="8">
        <v>31.833333333333332</v>
      </c>
      <c r="R4" s="8">
        <v>24.75</v>
      </c>
      <c r="S4" s="8">
        <v>26.333333333333332</v>
      </c>
      <c r="T4" s="8">
        <v>25.916666666666668</v>
      </c>
      <c r="U4" s="25">
        <f>T4/$T$21</f>
        <v>1.1048742361801905E-2</v>
      </c>
      <c r="X4" s="35"/>
    </row>
    <row r="5" spans="1:24" x14ac:dyDescent="0.2">
      <c r="A5" s="15" t="s">
        <v>16</v>
      </c>
      <c r="B5" s="8">
        <v>62</v>
      </c>
      <c r="C5" s="8">
        <v>61</v>
      </c>
      <c r="D5" s="8">
        <v>134</v>
      </c>
      <c r="E5" s="8">
        <v>167</v>
      </c>
      <c r="F5" s="8">
        <v>130</v>
      </c>
      <c r="G5" s="8">
        <v>81</v>
      </c>
      <c r="H5" s="8">
        <v>54</v>
      </c>
      <c r="I5" s="8">
        <v>44</v>
      </c>
      <c r="J5" s="8">
        <v>75</v>
      </c>
      <c r="K5" s="8">
        <v>207</v>
      </c>
      <c r="L5" s="8">
        <v>269</v>
      </c>
      <c r="M5" s="8">
        <v>260</v>
      </c>
      <c r="N5" s="8">
        <v>203</v>
      </c>
      <c r="O5" s="8">
        <v>181</v>
      </c>
      <c r="P5" s="8">
        <v>162</v>
      </c>
      <c r="Q5" s="8">
        <v>125.25</v>
      </c>
      <c r="R5" s="8">
        <v>108.91666666666667</v>
      </c>
      <c r="S5" s="8">
        <v>129.83333333333334</v>
      </c>
      <c r="T5" s="8">
        <v>93.416666666666671</v>
      </c>
      <c r="U5" s="25">
        <f t="shared" ref="U5:U20" si="0">T5/$T$21</f>
        <v>3.9825209606366353E-2</v>
      </c>
      <c r="X5" s="35"/>
    </row>
    <row r="6" spans="1:24" x14ac:dyDescent="0.2">
      <c r="A6" s="15" t="s">
        <v>17</v>
      </c>
      <c r="B6" s="8">
        <v>79</v>
      </c>
      <c r="C6" s="8">
        <v>75</v>
      </c>
      <c r="D6" s="8">
        <v>131</v>
      </c>
      <c r="E6" s="8">
        <v>205</v>
      </c>
      <c r="F6" s="8">
        <v>173</v>
      </c>
      <c r="G6" s="8">
        <v>111</v>
      </c>
      <c r="H6" s="8">
        <v>71</v>
      </c>
      <c r="I6" s="8">
        <v>69</v>
      </c>
      <c r="J6" s="8">
        <v>92</v>
      </c>
      <c r="K6" s="8">
        <v>248</v>
      </c>
      <c r="L6" s="8">
        <v>270</v>
      </c>
      <c r="M6" s="8">
        <v>265</v>
      </c>
      <c r="N6" s="8">
        <v>226</v>
      </c>
      <c r="O6" s="8">
        <v>217</v>
      </c>
      <c r="P6" s="8">
        <v>186</v>
      </c>
      <c r="Q6" s="8">
        <v>134.5</v>
      </c>
      <c r="R6" s="8">
        <v>105.91666666666667</v>
      </c>
      <c r="S6" s="8">
        <v>140.33333333333334</v>
      </c>
      <c r="T6" s="8">
        <v>130</v>
      </c>
      <c r="U6" s="25">
        <f t="shared" si="0"/>
        <v>5.5421344322864864E-2</v>
      </c>
      <c r="X6" s="35"/>
    </row>
    <row r="7" spans="1:24" x14ac:dyDescent="0.2">
      <c r="A7" s="15" t="s">
        <v>30</v>
      </c>
      <c r="B7" s="8">
        <v>137</v>
      </c>
      <c r="C7" s="8">
        <v>171</v>
      </c>
      <c r="D7" s="8">
        <v>311</v>
      </c>
      <c r="E7" s="8">
        <v>383</v>
      </c>
      <c r="F7" s="8">
        <v>331</v>
      </c>
      <c r="G7" s="8">
        <v>197</v>
      </c>
      <c r="H7" s="8">
        <v>117</v>
      </c>
      <c r="I7" s="8">
        <v>90</v>
      </c>
      <c r="J7" s="8">
        <v>194</v>
      </c>
      <c r="K7" s="8">
        <v>1101</v>
      </c>
      <c r="L7" s="8">
        <v>989</v>
      </c>
      <c r="M7" s="8">
        <v>825</v>
      </c>
      <c r="N7" s="8">
        <v>572</v>
      </c>
      <c r="O7" s="8">
        <v>411</v>
      </c>
      <c r="P7" s="8">
        <v>341</v>
      </c>
      <c r="Q7" s="8">
        <v>292.66666666666669</v>
      </c>
      <c r="R7" s="8">
        <v>232.83333333333334</v>
      </c>
      <c r="S7" s="8">
        <v>236.66666666666666</v>
      </c>
      <c r="T7" s="8">
        <v>271.25</v>
      </c>
      <c r="U7" s="25">
        <f t="shared" si="0"/>
        <v>0.1156387665198238</v>
      </c>
      <c r="X7" s="35"/>
    </row>
    <row r="8" spans="1:24" x14ac:dyDescent="0.2">
      <c r="A8" s="15" t="s">
        <v>31</v>
      </c>
      <c r="B8" s="8">
        <v>18</v>
      </c>
      <c r="C8" s="8">
        <v>16</v>
      </c>
      <c r="D8" s="8">
        <v>30</v>
      </c>
      <c r="E8" s="8">
        <v>40</v>
      </c>
      <c r="F8" s="8">
        <v>26</v>
      </c>
      <c r="G8" s="8">
        <v>16</v>
      </c>
      <c r="H8" s="8">
        <v>9</v>
      </c>
      <c r="I8" s="8">
        <v>6</v>
      </c>
      <c r="J8" s="8">
        <v>15</v>
      </c>
      <c r="K8" s="8">
        <v>92</v>
      </c>
      <c r="L8" s="8">
        <v>91</v>
      </c>
      <c r="M8" s="8">
        <v>102</v>
      </c>
      <c r="N8" s="8">
        <v>85</v>
      </c>
      <c r="O8" s="8">
        <v>56</v>
      </c>
      <c r="P8" s="8">
        <v>42</v>
      </c>
      <c r="Q8" s="8">
        <v>35.75</v>
      </c>
      <c r="R8" s="8">
        <v>21.75</v>
      </c>
      <c r="S8" s="8">
        <v>25.25</v>
      </c>
      <c r="T8" s="8">
        <v>25.916666666666668</v>
      </c>
      <c r="U8" s="25">
        <f t="shared" si="0"/>
        <v>1.1048742361801905E-2</v>
      </c>
      <c r="X8" s="35"/>
    </row>
    <row r="9" spans="1:24" x14ac:dyDescent="0.2">
      <c r="A9" s="15" t="s">
        <v>18</v>
      </c>
      <c r="B9" s="8">
        <v>85</v>
      </c>
      <c r="C9" s="8">
        <v>117</v>
      </c>
      <c r="D9" s="8">
        <v>298</v>
      </c>
      <c r="E9" s="8">
        <v>354</v>
      </c>
      <c r="F9" s="8">
        <v>286</v>
      </c>
      <c r="G9" s="8">
        <v>170</v>
      </c>
      <c r="H9" s="8">
        <v>111</v>
      </c>
      <c r="I9" s="8">
        <v>80</v>
      </c>
      <c r="J9" s="8">
        <v>361</v>
      </c>
      <c r="K9" s="8">
        <v>2538</v>
      </c>
      <c r="L9" s="8">
        <v>2065</v>
      </c>
      <c r="M9" s="8">
        <v>1541</v>
      </c>
      <c r="N9" s="8">
        <v>941</v>
      </c>
      <c r="O9" s="8">
        <v>471</v>
      </c>
      <c r="P9" s="8">
        <v>280</v>
      </c>
      <c r="Q9" s="8">
        <v>224.16666666666666</v>
      </c>
      <c r="R9" s="8">
        <v>183.66666666666666</v>
      </c>
      <c r="S9" s="8">
        <v>206.33333333333334</v>
      </c>
      <c r="T9" s="8">
        <v>275.08333333333331</v>
      </c>
      <c r="U9" s="25">
        <f t="shared" si="0"/>
        <v>0.11727298564729288</v>
      </c>
      <c r="X9" s="35"/>
    </row>
    <row r="10" spans="1:24" x14ac:dyDescent="0.2">
      <c r="A10" s="15" t="s">
        <v>20</v>
      </c>
      <c r="B10" s="8">
        <v>102</v>
      </c>
      <c r="C10" s="8">
        <v>130</v>
      </c>
      <c r="D10" s="8">
        <v>281</v>
      </c>
      <c r="E10" s="8">
        <v>388</v>
      </c>
      <c r="F10" s="8">
        <v>339</v>
      </c>
      <c r="G10" s="8">
        <v>199</v>
      </c>
      <c r="H10" s="8">
        <v>111</v>
      </c>
      <c r="I10" s="8">
        <v>99</v>
      </c>
      <c r="J10" s="8">
        <v>222</v>
      </c>
      <c r="K10" s="8">
        <v>1391</v>
      </c>
      <c r="L10" s="8">
        <v>1247</v>
      </c>
      <c r="M10" s="8">
        <v>1072</v>
      </c>
      <c r="N10" s="8">
        <v>770</v>
      </c>
      <c r="O10" s="8">
        <v>597</v>
      </c>
      <c r="P10" s="8">
        <v>485</v>
      </c>
      <c r="Q10" s="8">
        <v>397.25</v>
      </c>
      <c r="R10" s="8">
        <v>325.33333333333331</v>
      </c>
      <c r="S10" s="8">
        <v>316.5</v>
      </c>
      <c r="T10" s="8">
        <v>397.75</v>
      </c>
      <c r="U10" s="25">
        <f t="shared" si="0"/>
        <v>0.16956799772630382</v>
      </c>
      <c r="X10" s="35"/>
    </row>
    <row r="11" spans="1:24" x14ac:dyDescent="0.2">
      <c r="A11" s="15" t="s">
        <v>32</v>
      </c>
      <c r="B11" s="8">
        <v>63</v>
      </c>
      <c r="C11" s="8">
        <v>73</v>
      </c>
      <c r="D11" s="8">
        <v>148</v>
      </c>
      <c r="E11" s="8">
        <v>182</v>
      </c>
      <c r="F11" s="8">
        <v>137</v>
      </c>
      <c r="G11" s="8">
        <v>83</v>
      </c>
      <c r="H11" s="8">
        <v>68</v>
      </c>
      <c r="I11" s="8">
        <v>53</v>
      </c>
      <c r="J11" s="8">
        <v>112</v>
      </c>
      <c r="K11" s="8">
        <v>565</v>
      </c>
      <c r="L11" s="8">
        <v>511</v>
      </c>
      <c r="M11" s="8">
        <v>455</v>
      </c>
      <c r="N11" s="8">
        <v>340</v>
      </c>
      <c r="O11" s="8">
        <v>229</v>
      </c>
      <c r="P11" s="8">
        <v>188</v>
      </c>
      <c r="Q11" s="8">
        <v>148.83333333333334</v>
      </c>
      <c r="R11" s="8">
        <v>122.58333333333333</v>
      </c>
      <c r="S11" s="8">
        <v>141.16666666666666</v>
      </c>
      <c r="T11" s="8">
        <v>183.33333333333334</v>
      </c>
      <c r="U11" s="25">
        <f t="shared" si="0"/>
        <v>7.8158306096347885E-2</v>
      </c>
      <c r="X11" s="35"/>
    </row>
    <row r="12" spans="1:24" x14ac:dyDescent="0.2">
      <c r="A12" s="15" t="s">
        <v>33</v>
      </c>
      <c r="B12" s="8">
        <v>31</v>
      </c>
      <c r="C12" s="8">
        <v>37</v>
      </c>
      <c r="D12" s="8">
        <v>95</v>
      </c>
      <c r="E12" s="8">
        <v>124</v>
      </c>
      <c r="F12" s="8">
        <v>111</v>
      </c>
      <c r="G12" s="8">
        <v>73</v>
      </c>
      <c r="H12" s="8">
        <v>42</v>
      </c>
      <c r="I12" s="8">
        <v>27</v>
      </c>
      <c r="J12" s="8">
        <v>54</v>
      </c>
      <c r="K12" s="8">
        <v>280</v>
      </c>
      <c r="L12" s="8">
        <v>306</v>
      </c>
      <c r="M12" s="8">
        <v>322</v>
      </c>
      <c r="N12" s="8">
        <v>256</v>
      </c>
      <c r="O12" s="8">
        <v>232</v>
      </c>
      <c r="P12" s="8">
        <v>223</v>
      </c>
      <c r="Q12" s="8">
        <v>184.25</v>
      </c>
      <c r="R12" s="8">
        <v>157.91666666666666</v>
      </c>
      <c r="S12" s="8">
        <v>154.5</v>
      </c>
      <c r="T12" s="8">
        <v>212.66666666666666</v>
      </c>
      <c r="U12" s="25">
        <f t="shared" si="0"/>
        <v>9.0663635071763532E-2</v>
      </c>
      <c r="X12" s="35"/>
    </row>
    <row r="13" spans="1:24" x14ac:dyDescent="0.2">
      <c r="A13" s="15" t="s">
        <v>34</v>
      </c>
      <c r="B13" s="8">
        <v>19</v>
      </c>
      <c r="C13" s="8">
        <v>37</v>
      </c>
      <c r="D13" s="8">
        <v>104</v>
      </c>
      <c r="E13" s="8">
        <v>119</v>
      </c>
      <c r="F13" s="8">
        <v>93</v>
      </c>
      <c r="G13" s="8">
        <v>54</v>
      </c>
      <c r="H13" s="8">
        <v>37</v>
      </c>
      <c r="I13" s="8">
        <v>23</v>
      </c>
      <c r="J13" s="8">
        <v>45</v>
      </c>
      <c r="K13" s="8">
        <v>313</v>
      </c>
      <c r="L13" s="8">
        <v>268</v>
      </c>
      <c r="M13" s="8">
        <v>228</v>
      </c>
      <c r="N13" s="8">
        <v>174</v>
      </c>
      <c r="O13" s="8">
        <v>142</v>
      </c>
      <c r="P13" s="8">
        <v>137</v>
      </c>
      <c r="Q13" s="8">
        <v>123.08333333333333</v>
      </c>
      <c r="R13" s="8">
        <v>102.58333333333333</v>
      </c>
      <c r="S13" s="8">
        <v>95.25</v>
      </c>
      <c r="T13" s="8">
        <v>87.5</v>
      </c>
      <c r="U13" s="25">
        <f t="shared" si="0"/>
        <v>3.7302827909620577E-2</v>
      </c>
      <c r="X13" s="35"/>
    </row>
    <row r="14" spans="1:24" x14ac:dyDescent="0.2">
      <c r="A14" s="15" t="s">
        <v>42</v>
      </c>
      <c r="B14" s="8">
        <v>3</v>
      </c>
      <c r="C14" s="8">
        <v>8</v>
      </c>
      <c r="D14" s="8">
        <v>23</v>
      </c>
      <c r="E14" s="8">
        <v>35</v>
      </c>
      <c r="F14" s="8">
        <v>39</v>
      </c>
      <c r="G14" s="8">
        <v>21</v>
      </c>
      <c r="H14" s="8">
        <v>6</v>
      </c>
      <c r="I14" s="8">
        <v>4</v>
      </c>
      <c r="J14" s="8">
        <v>19</v>
      </c>
      <c r="K14" s="8">
        <v>165</v>
      </c>
      <c r="L14" s="8">
        <v>133</v>
      </c>
      <c r="M14" s="8">
        <v>130</v>
      </c>
      <c r="N14" s="8">
        <v>105</v>
      </c>
      <c r="O14" s="8">
        <v>93</v>
      </c>
      <c r="P14" s="8">
        <v>68</v>
      </c>
      <c r="Q14" s="8">
        <v>50.5</v>
      </c>
      <c r="R14" s="8">
        <v>43.583333333333336</v>
      </c>
      <c r="S14" s="8">
        <v>39.333333333333336</v>
      </c>
      <c r="T14" s="8">
        <v>40.666666666666664</v>
      </c>
      <c r="U14" s="25">
        <f t="shared" si="0"/>
        <v>1.7336933352280801E-2</v>
      </c>
      <c r="X14" s="35"/>
    </row>
    <row r="15" spans="1:24" x14ac:dyDescent="0.2">
      <c r="A15" s="15" t="s">
        <v>43</v>
      </c>
      <c r="B15" s="8">
        <v>14</v>
      </c>
      <c r="C15" s="8">
        <v>16</v>
      </c>
      <c r="D15" s="8">
        <v>39</v>
      </c>
      <c r="E15" s="8">
        <v>55</v>
      </c>
      <c r="F15" s="8">
        <v>49</v>
      </c>
      <c r="G15" s="8">
        <v>26</v>
      </c>
      <c r="H15" s="8">
        <v>20</v>
      </c>
      <c r="I15" s="8">
        <v>19</v>
      </c>
      <c r="J15" s="8">
        <v>53</v>
      </c>
      <c r="K15" s="8">
        <v>479</v>
      </c>
      <c r="L15" s="8">
        <v>365</v>
      </c>
      <c r="M15" s="8">
        <v>260</v>
      </c>
      <c r="N15" s="8">
        <v>171</v>
      </c>
      <c r="O15" s="8">
        <v>123</v>
      </c>
      <c r="P15" s="8">
        <v>106</v>
      </c>
      <c r="Q15" s="8">
        <v>95.583333333333329</v>
      </c>
      <c r="R15" s="8">
        <v>86.083333333333329</v>
      </c>
      <c r="S15" s="8">
        <v>86.166666666666671</v>
      </c>
      <c r="T15" s="8">
        <v>125.83333333333333</v>
      </c>
      <c r="U15" s="25">
        <f t="shared" si="0"/>
        <v>5.3645019184311499E-2</v>
      </c>
      <c r="X15" s="35"/>
    </row>
    <row r="16" spans="1:24" x14ac:dyDescent="0.2">
      <c r="A16" s="15" t="s">
        <v>35</v>
      </c>
      <c r="B16" s="8">
        <v>31</v>
      </c>
      <c r="C16" s="8">
        <v>31</v>
      </c>
      <c r="D16" s="8">
        <v>64</v>
      </c>
      <c r="E16" s="8">
        <v>103</v>
      </c>
      <c r="F16" s="8">
        <v>103</v>
      </c>
      <c r="G16" s="8">
        <v>75</v>
      </c>
      <c r="H16" s="8">
        <v>51</v>
      </c>
      <c r="I16" s="8">
        <v>32</v>
      </c>
      <c r="J16" s="8">
        <v>72</v>
      </c>
      <c r="K16" s="8">
        <v>393</v>
      </c>
      <c r="L16" s="8">
        <v>401</v>
      </c>
      <c r="M16" s="8">
        <v>394</v>
      </c>
      <c r="N16" s="8">
        <v>300</v>
      </c>
      <c r="O16" s="8">
        <v>217</v>
      </c>
      <c r="P16" s="8">
        <v>184</v>
      </c>
      <c r="Q16" s="8">
        <v>149.75</v>
      </c>
      <c r="R16" s="8">
        <v>126.5</v>
      </c>
      <c r="S16" s="8">
        <v>147.16666666666666</v>
      </c>
      <c r="T16" s="8">
        <v>207.41666666666666</v>
      </c>
      <c r="U16" s="25">
        <f t="shared" si="0"/>
        <v>8.8425465397186306E-2</v>
      </c>
      <c r="X16" s="35"/>
    </row>
    <row r="17" spans="1:24" x14ac:dyDescent="0.2">
      <c r="A17" s="15" t="s">
        <v>36</v>
      </c>
      <c r="B17" s="8">
        <v>30</v>
      </c>
      <c r="C17" s="8">
        <v>31</v>
      </c>
      <c r="D17" s="8">
        <v>50</v>
      </c>
      <c r="E17" s="8">
        <v>76</v>
      </c>
      <c r="F17" s="8">
        <v>81</v>
      </c>
      <c r="G17" s="8">
        <v>51</v>
      </c>
      <c r="H17" s="8">
        <v>40</v>
      </c>
      <c r="I17" s="8">
        <v>30</v>
      </c>
      <c r="J17" s="8">
        <v>47</v>
      </c>
      <c r="K17" s="8">
        <v>232</v>
      </c>
      <c r="L17" s="8">
        <v>253</v>
      </c>
      <c r="M17" s="8">
        <v>251</v>
      </c>
      <c r="N17" s="8">
        <v>196</v>
      </c>
      <c r="O17" s="8">
        <v>148</v>
      </c>
      <c r="P17" s="8">
        <v>120</v>
      </c>
      <c r="Q17" s="8">
        <v>87.416666666666671</v>
      </c>
      <c r="R17" s="8">
        <v>78.5</v>
      </c>
      <c r="S17" s="8">
        <v>70.333333333333329</v>
      </c>
      <c r="T17" s="8">
        <v>79.666666666666671</v>
      </c>
      <c r="U17" s="25">
        <f t="shared" si="0"/>
        <v>3.3963336649140266E-2</v>
      </c>
      <c r="X17" s="35"/>
    </row>
    <row r="18" spans="1:24" x14ac:dyDescent="0.2">
      <c r="A18" s="15" t="s">
        <v>37</v>
      </c>
      <c r="B18" s="8">
        <v>20</v>
      </c>
      <c r="C18" s="8">
        <v>24</v>
      </c>
      <c r="D18" s="8">
        <v>48</v>
      </c>
      <c r="E18" s="8">
        <v>96</v>
      </c>
      <c r="F18" s="8">
        <v>103</v>
      </c>
      <c r="G18" s="8">
        <v>56</v>
      </c>
      <c r="H18" s="8">
        <v>26</v>
      </c>
      <c r="I18" s="8">
        <v>19</v>
      </c>
      <c r="J18" s="8">
        <v>31</v>
      </c>
      <c r="K18" s="8">
        <v>56</v>
      </c>
      <c r="L18" s="8">
        <v>48</v>
      </c>
      <c r="M18" s="8">
        <v>37</v>
      </c>
      <c r="N18" s="8">
        <v>20</v>
      </c>
      <c r="O18" s="8">
        <v>13</v>
      </c>
      <c r="P18" s="8">
        <v>13</v>
      </c>
      <c r="Q18" s="8">
        <v>13.333333333333334</v>
      </c>
      <c r="R18" s="8">
        <v>14.083333333333334</v>
      </c>
      <c r="S18" s="8">
        <v>38.333333333333336</v>
      </c>
      <c r="T18" s="8">
        <v>69</v>
      </c>
      <c r="U18" s="25">
        <f t="shared" si="0"/>
        <v>2.9415944294443656E-2</v>
      </c>
      <c r="X18" s="35"/>
    </row>
    <row r="19" spans="1:24" x14ac:dyDescent="0.2">
      <c r="A19" s="15" t="s">
        <v>19</v>
      </c>
      <c r="B19" s="8">
        <v>19</v>
      </c>
      <c r="C19" s="8">
        <v>18</v>
      </c>
      <c r="D19" s="8">
        <v>27</v>
      </c>
      <c r="E19" s="8">
        <v>44</v>
      </c>
      <c r="F19" s="8">
        <v>45</v>
      </c>
      <c r="G19" s="8">
        <v>35</v>
      </c>
      <c r="H19" s="8">
        <v>27</v>
      </c>
      <c r="I19" s="8">
        <v>19</v>
      </c>
      <c r="J19" s="8">
        <v>20</v>
      </c>
      <c r="K19" s="8">
        <v>72</v>
      </c>
      <c r="L19" s="8">
        <v>102</v>
      </c>
      <c r="M19" s="8">
        <v>103</v>
      </c>
      <c r="N19" s="8">
        <v>84</v>
      </c>
      <c r="O19" s="8">
        <v>73</v>
      </c>
      <c r="P19" s="8">
        <v>69</v>
      </c>
      <c r="Q19" s="8">
        <v>49.75</v>
      </c>
      <c r="R19" s="8">
        <v>39.916666666666664</v>
      </c>
      <c r="S19" s="8">
        <v>50.666666666666664</v>
      </c>
      <c r="T19" s="8">
        <v>72.333333333333329</v>
      </c>
      <c r="U19" s="25">
        <f t="shared" si="0"/>
        <v>3.0837004405286344E-2</v>
      </c>
      <c r="X19" s="35"/>
    </row>
    <row r="20" spans="1:24" x14ac:dyDescent="0.2">
      <c r="A20" s="16" t="s">
        <v>38</v>
      </c>
      <c r="B20" s="8">
        <v>24</v>
      </c>
      <c r="C20" s="8">
        <v>25</v>
      </c>
      <c r="D20" s="8">
        <v>40</v>
      </c>
      <c r="E20" s="8">
        <v>53</v>
      </c>
      <c r="F20" s="8">
        <v>53</v>
      </c>
      <c r="G20" s="8">
        <v>29</v>
      </c>
      <c r="H20" s="8">
        <v>21</v>
      </c>
      <c r="I20" s="8">
        <v>15</v>
      </c>
      <c r="J20" s="8">
        <v>19</v>
      </c>
      <c r="K20" s="8">
        <v>90</v>
      </c>
      <c r="L20" s="8">
        <v>111</v>
      </c>
      <c r="M20" s="8">
        <v>108</v>
      </c>
      <c r="N20" s="8">
        <v>70</v>
      </c>
      <c r="O20" s="8">
        <v>58</v>
      </c>
      <c r="P20" s="8">
        <v>53</v>
      </c>
      <c r="Q20" s="8">
        <v>39.25</v>
      </c>
      <c r="R20" s="8">
        <v>35.833333333333336</v>
      </c>
      <c r="S20" s="8">
        <v>42.166666666666664</v>
      </c>
      <c r="T20" s="8">
        <v>47.916666666666664</v>
      </c>
      <c r="U20" s="26">
        <f t="shared" si="0"/>
        <v>2.042773909336365E-2</v>
      </c>
      <c r="X20" s="35"/>
    </row>
    <row r="21" spans="1:24" x14ac:dyDescent="0.2">
      <c r="A21" s="3" t="s">
        <v>0</v>
      </c>
      <c r="B21" s="29">
        <f>SUM(B4:B20)</f>
        <v>755</v>
      </c>
      <c r="C21" s="29">
        <f t="shared" ref="C21:T21" si="1">SUM(C4:C20)</f>
        <v>883</v>
      </c>
      <c r="D21" s="29">
        <f t="shared" si="1"/>
        <v>1845</v>
      </c>
      <c r="E21" s="29">
        <f t="shared" si="1"/>
        <v>2453</v>
      </c>
      <c r="F21" s="29">
        <f t="shared" si="1"/>
        <v>2122</v>
      </c>
      <c r="G21" s="29">
        <f t="shared" si="1"/>
        <v>1290</v>
      </c>
      <c r="H21" s="29">
        <f t="shared" si="1"/>
        <v>819</v>
      </c>
      <c r="I21" s="29">
        <f t="shared" si="1"/>
        <v>635</v>
      </c>
      <c r="J21" s="29">
        <f t="shared" si="1"/>
        <v>1443</v>
      </c>
      <c r="K21" s="29">
        <f t="shared" si="1"/>
        <v>8300</v>
      </c>
      <c r="L21" s="29">
        <f t="shared" si="1"/>
        <v>7522</v>
      </c>
      <c r="M21" s="29">
        <f t="shared" si="1"/>
        <v>6436</v>
      </c>
      <c r="N21" s="29">
        <f t="shared" si="1"/>
        <v>4576</v>
      </c>
      <c r="O21" s="29">
        <f t="shared" si="1"/>
        <v>3305</v>
      </c>
      <c r="P21" s="29">
        <f t="shared" ref="P21:S21" si="2">SUM(P4:P20)</f>
        <v>2692</v>
      </c>
      <c r="Q21" s="29">
        <f t="shared" si="2"/>
        <v>2183.1666666666665</v>
      </c>
      <c r="R21" s="29">
        <f t="shared" si="2"/>
        <v>1810.7499999999998</v>
      </c>
      <c r="S21" s="29">
        <f t="shared" si="2"/>
        <v>1946.3333333333335</v>
      </c>
      <c r="T21" s="29">
        <f t="shared" si="1"/>
        <v>2345.6666666666665</v>
      </c>
      <c r="U21" s="27">
        <f>SUM(U4:U20)</f>
        <v>1.0000000000000002</v>
      </c>
      <c r="X21" s="35"/>
    </row>
    <row r="23" spans="1:24" x14ac:dyDescent="0.2">
      <c r="A23" s="14" t="s">
        <v>9</v>
      </c>
      <c r="B23" s="2"/>
      <c r="C23" s="2"/>
    </row>
    <row r="24" spans="1:24" x14ac:dyDescent="0.2">
      <c r="A24" s="15" t="s">
        <v>15</v>
      </c>
      <c r="B24" s="8">
        <v>12</v>
      </c>
      <c r="C24" s="8">
        <v>14</v>
      </c>
      <c r="D24" s="8">
        <v>19</v>
      </c>
      <c r="E24" s="8">
        <v>18</v>
      </c>
      <c r="F24" s="8">
        <v>13</v>
      </c>
      <c r="G24" s="8">
        <v>13</v>
      </c>
      <c r="H24" s="8">
        <v>11</v>
      </c>
      <c r="I24" s="8">
        <v>10</v>
      </c>
      <c r="J24" s="8">
        <v>14</v>
      </c>
      <c r="K24" s="8">
        <v>47</v>
      </c>
      <c r="L24" s="8">
        <v>53</v>
      </c>
      <c r="M24" s="8">
        <v>48</v>
      </c>
      <c r="N24" s="8">
        <v>50</v>
      </c>
      <c r="O24" s="8">
        <v>43</v>
      </c>
      <c r="P24" s="8">
        <v>44</v>
      </c>
      <c r="Q24" s="8">
        <v>33.583333333333336</v>
      </c>
      <c r="R24" s="8">
        <v>29.083333333333332</v>
      </c>
      <c r="S24" s="8">
        <v>30.75</v>
      </c>
      <c r="T24" s="8">
        <v>25.416666666666668</v>
      </c>
      <c r="U24" s="25">
        <f>T24/$T$41</f>
        <v>1.1502055285288684E-2</v>
      </c>
    </row>
    <row r="25" spans="1:24" x14ac:dyDescent="0.2">
      <c r="A25" s="15" t="s">
        <v>16</v>
      </c>
      <c r="B25" s="8">
        <v>14</v>
      </c>
      <c r="C25" s="8">
        <v>18</v>
      </c>
      <c r="D25" s="8">
        <v>22</v>
      </c>
      <c r="E25" s="8">
        <v>39</v>
      </c>
      <c r="F25" s="8">
        <v>46</v>
      </c>
      <c r="G25" s="8">
        <v>37</v>
      </c>
      <c r="H25" s="8">
        <v>40</v>
      </c>
      <c r="I25" s="8">
        <v>33</v>
      </c>
      <c r="J25" s="8">
        <v>38</v>
      </c>
      <c r="K25" s="8">
        <v>84</v>
      </c>
      <c r="L25" s="8">
        <v>111</v>
      </c>
      <c r="M25" s="8">
        <v>104</v>
      </c>
      <c r="N25" s="8">
        <v>83</v>
      </c>
      <c r="O25" s="8">
        <v>73</v>
      </c>
      <c r="P25" s="8">
        <v>68</v>
      </c>
      <c r="Q25" s="8">
        <v>61.083333333333336</v>
      </c>
      <c r="R25" s="8">
        <v>64.666666666666671</v>
      </c>
      <c r="S25" s="8">
        <v>69.833333333333329</v>
      </c>
      <c r="T25" s="8">
        <v>37.666666666666664</v>
      </c>
      <c r="U25" s="25">
        <f t="shared" ref="U25:U40" si="3">T25/$T$41</f>
        <v>1.7045668816231097E-2</v>
      </c>
    </row>
    <row r="26" spans="1:24" x14ac:dyDescent="0.2">
      <c r="A26" s="15" t="s">
        <v>17</v>
      </c>
      <c r="B26" s="8">
        <v>136</v>
      </c>
      <c r="C26" s="8">
        <v>151</v>
      </c>
      <c r="D26" s="8">
        <v>135</v>
      </c>
      <c r="E26" s="8">
        <v>175</v>
      </c>
      <c r="F26" s="8">
        <v>148</v>
      </c>
      <c r="G26" s="8">
        <v>122</v>
      </c>
      <c r="H26" s="8">
        <v>92</v>
      </c>
      <c r="I26" s="8">
        <v>78</v>
      </c>
      <c r="J26" s="8">
        <v>87</v>
      </c>
      <c r="K26" s="8">
        <v>155</v>
      </c>
      <c r="L26" s="8">
        <v>189</v>
      </c>
      <c r="M26" s="8">
        <v>209</v>
      </c>
      <c r="N26" s="8">
        <v>198</v>
      </c>
      <c r="O26" s="8">
        <v>183</v>
      </c>
      <c r="P26" s="8">
        <v>164</v>
      </c>
      <c r="Q26" s="8">
        <v>126.41666666666667</v>
      </c>
      <c r="R26" s="8">
        <v>105.83333333333333</v>
      </c>
      <c r="S26" s="8">
        <v>126.91666666666667</v>
      </c>
      <c r="T26" s="8">
        <v>109.25</v>
      </c>
      <c r="U26" s="25">
        <f t="shared" si="3"/>
        <v>4.9439981898404796E-2</v>
      </c>
    </row>
    <row r="27" spans="1:24" x14ac:dyDescent="0.2">
      <c r="A27" s="15" t="s">
        <v>30</v>
      </c>
      <c r="B27" s="8">
        <v>146</v>
      </c>
      <c r="C27" s="8">
        <v>155</v>
      </c>
      <c r="D27" s="8">
        <v>212</v>
      </c>
      <c r="E27" s="8">
        <v>235</v>
      </c>
      <c r="F27" s="8">
        <v>211</v>
      </c>
      <c r="G27" s="8">
        <v>162</v>
      </c>
      <c r="H27" s="8">
        <v>112</v>
      </c>
      <c r="I27" s="8">
        <v>72</v>
      </c>
      <c r="J27" s="8">
        <v>106</v>
      </c>
      <c r="K27" s="8">
        <v>467</v>
      </c>
      <c r="L27" s="8">
        <v>464</v>
      </c>
      <c r="M27" s="8">
        <v>434</v>
      </c>
      <c r="N27" s="8">
        <v>359</v>
      </c>
      <c r="O27" s="8">
        <v>300</v>
      </c>
      <c r="P27" s="8">
        <v>283</v>
      </c>
      <c r="Q27" s="8">
        <v>251.66666666666666</v>
      </c>
      <c r="R27" s="8">
        <v>203.5</v>
      </c>
      <c r="S27" s="8">
        <v>166.25</v>
      </c>
      <c r="T27" s="8">
        <v>163.33333333333334</v>
      </c>
      <c r="U27" s="25">
        <f t="shared" si="3"/>
        <v>7.3914847079232196E-2</v>
      </c>
    </row>
    <row r="28" spans="1:24" x14ac:dyDescent="0.2">
      <c r="A28" s="15" t="s">
        <v>31</v>
      </c>
      <c r="B28" s="8">
        <v>6</v>
      </c>
      <c r="C28" s="8">
        <v>4</v>
      </c>
      <c r="D28" s="8">
        <v>4</v>
      </c>
      <c r="E28" s="8">
        <v>8</v>
      </c>
      <c r="F28" s="8">
        <v>9</v>
      </c>
      <c r="G28" s="8">
        <v>7</v>
      </c>
      <c r="H28" s="8">
        <v>4</v>
      </c>
      <c r="I28" s="8">
        <v>3</v>
      </c>
      <c r="J28" s="8">
        <v>5</v>
      </c>
      <c r="K28" s="8">
        <v>26</v>
      </c>
      <c r="L28" s="8">
        <v>26</v>
      </c>
      <c r="M28" s="8">
        <v>32</v>
      </c>
      <c r="N28" s="8">
        <v>24</v>
      </c>
      <c r="O28" s="8">
        <v>19</v>
      </c>
      <c r="P28" s="8">
        <v>13</v>
      </c>
      <c r="Q28" s="8">
        <v>11.5</v>
      </c>
      <c r="R28" s="8">
        <v>6.666666666666667</v>
      </c>
      <c r="S28" s="8">
        <v>9.4166666666666661</v>
      </c>
      <c r="T28" s="8">
        <v>9.5</v>
      </c>
      <c r="U28" s="25">
        <f t="shared" si="3"/>
        <v>4.2991288607308522E-3</v>
      </c>
    </row>
    <row r="29" spans="1:24" x14ac:dyDescent="0.2">
      <c r="A29" s="15" t="s">
        <v>18</v>
      </c>
      <c r="B29" s="8">
        <v>7</v>
      </c>
      <c r="C29" s="8">
        <v>12</v>
      </c>
      <c r="D29" s="8">
        <v>21</v>
      </c>
      <c r="E29" s="8">
        <v>38</v>
      </c>
      <c r="F29" s="8">
        <v>36</v>
      </c>
      <c r="G29" s="8">
        <v>22</v>
      </c>
      <c r="H29" s="8">
        <v>19</v>
      </c>
      <c r="I29" s="8">
        <v>21</v>
      </c>
      <c r="J29" s="8">
        <v>44</v>
      </c>
      <c r="K29" s="8">
        <v>223</v>
      </c>
      <c r="L29" s="8">
        <v>188</v>
      </c>
      <c r="M29" s="8">
        <v>149</v>
      </c>
      <c r="N29" s="8">
        <v>90</v>
      </c>
      <c r="O29" s="8">
        <v>50</v>
      </c>
      <c r="P29" s="8">
        <v>42</v>
      </c>
      <c r="Q29" s="8">
        <v>41.083333333333336</v>
      </c>
      <c r="R29" s="8">
        <v>39</v>
      </c>
      <c r="S29" s="8">
        <v>24.75</v>
      </c>
      <c r="T29" s="8">
        <v>24.083333333333332</v>
      </c>
      <c r="U29" s="25">
        <f t="shared" si="3"/>
        <v>1.089866877851944E-2</v>
      </c>
    </row>
    <row r="30" spans="1:24" x14ac:dyDescent="0.2">
      <c r="A30" s="15" t="s">
        <v>20</v>
      </c>
      <c r="B30" s="8">
        <v>270</v>
      </c>
      <c r="C30" s="8">
        <v>266</v>
      </c>
      <c r="D30" s="8">
        <v>416</v>
      </c>
      <c r="E30" s="8">
        <v>510</v>
      </c>
      <c r="F30" s="8">
        <v>532</v>
      </c>
      <c r="G30" s="8">
        <v>386</v>
      </c>
      <c r="H30" s="8">
        <v>239</v>
      </c>
      <c r="I30" s="8">
        <v>180</v>
      </c>
      <c r="J30" s="8">
        <v>257</v>
      </c>
      <c r="K30" s="8">
        <v>1254</v>
      </c>
      <c r="L30" s="8">
        <v>1239</v>
      </c>
      <c r="M30" s="8">
        <v>1131</v>
      </c>
      <c r="N30" s="8">
        <v>845</v>
      </c>
      <c r="O30" s="8">
        <v>713</v>
      </c>
      <c r="P30" s="8">
        <v>608</v>
      </c>
      <c r="Q30" s="8">
        <v>492.58333333333331</v>
      </c>
      <c r="R30" s="8">
        <v>391.5</v>
      </c>
      <c r="S30" s="8">
        <v>336.5</v>
      </c>
      <c r="T30" s="8">
        <v>347.75</v>
      </c>
      <c r="U30" s="25">
        <f t="shared" si="3"/>
        <v>0.15737074329675302</v>
      </c>
    </row>
    <row r="31" spans="1:24" x14ac:dyDescent="0.2">
      <c r="A31" s="15" t="s">
        <v>32</v>
      </c>
      <c r="B31" s="8">
        <v>51</v>
      </c>
      <c r="C31" s="8">
        <v>57</v>
      </c>
      <c r="D31" s="8">
        <v>102</v>
      </c>
      <c r="E31" s="8">
        <v>131</v>
      </c>
      <c r="F31" s="8">
        <v>125</v>
      </c>
      <c r="G31" s="8">
        <v>99</v>
      </c>
      <c r="H31" s="8">
        <v>67</v>
      </c>
      <c r="I31" s="8">
        <v>58</v>
      </c>
      <c r="J31" s="8">
        <v>103</v>
      </c>
      <c r="K31" s="8">
        <v>368</v>
      </c>
      <c r="L31" s="8">
        <v>347</v>
      </c>
      <c r="M31" s="8">
        <v>313</v>
      </c>
      <c r="N31" s="8">
        <v>242</v>
      </c>
      <c r="O31" s="8">
        <v>189</v>
      </c>
      <c r="P31" s="8">
        <v>147</v>
      </c>
      <c r="Q31" s="8">
        <v>123.58333333333333</v>
      </c>
      <c r="R31" s="8">
        <v>109.75</v>
      </c>
      <c r="S31" s="8">
        <v>96</v>
      </c>
      <c r="T31" s="8">
        <v>102.16666666666667</v>
      </c>
      <c r="U31" s="25">
        <f t="shared" si="3"/>
        <v>4.6234491081193201E-2</v>
      </c>
    </row>
    <row r="32" spans="1:24" x14ac:dyDescent="0.2">
      <c r="A32" s="15" t="s">
        <v>33</v>
      </c>
      <c r="B32" s="8">
        <v>97</v>
      </c>
      <c r="C32" s="8">
        <v>110</v>
      </c>
      <c r="D32" s="8">
        <v>174</v>
      </c>
      <c r="E32" s="8">
        <v>211</v>
      </c>
      <c r="F32" s="8">
        <v>209</v>
      </c>
      <c r="G32" s="8">
        <v>131</v>
      </c>
      <c r="H32" s="8">
        <v>103</v>
      </c>
      <c r="I32" s="8">
        <v>70</v>
      </c>
      <c r="J32" s="8">
        <v>117</v>
      </c>
      <c r="K32" s="8">
        <v>442</v>
      </c>
      <c r="L32" s="8">
        <v>503</v>
      </c>
      <c r="M32" s="8">
        <v>552</v>
      </c>
      <c r="N32" s="8">
        <v>469</v>
      </c>
      <c r="O32" s="8">
        <v>404</v>
      </c>
      <c r="P32" s="8">
        <v>352</v>
      </c>
      <c r="Q32" s="8">
        <v>303.33333333333331</v>
      </c>
      <c r="R32" s="8">
        <v>278.91666666666669</v>
      </c>
      <c r="S32" s="8">
        <v>270.66666666666669</v>
      </c>
      <c r="T32" s="8">
        <v>330.16666666666669</v>
      </c>
      <c r="U32" s="25">
        <f t="shared" si="3"/>
        <v>0.14941358373873365</v>
      </c>
    </row>
    <row r="33" spans="1:21" x14ac:dyDescent="0.2">
      <c r="A33" s="15" t="s">
        <v>34</v>
      </c>
      <c r="B33" s="8">
        <v>26</v>
      </c>
      <c r="C33" s="8">
        <v>45</v>
      </c>
      <c r="D33" s="8">
        <v>72</v>
      </c>
      <c r="E33" s="8">
        <v>82</v>
      </c>
      <c r="F33" s="8">
        <v>78</v>
      </c>
      <c r="G33" s="8">
        <v>53</v>
      </c>
      <c r="H33" s="8">
        <v>29</v>
      </c>
      <c r="I33" s="8">
        <v>32</v>
      </c>
      <c r="J33" s="8">
        <v>47</v>
      </c>
      <c r="K33" s="8">
        <v>246</v>
      </c>
      <c r="L33" s="8">
        <v>189</v>
      </c>
      <c r="M33" s="8">
        <v>165</v>
      </c>
      <c r="N33" s="8">
        <v>127</v>
      </c>
      <c r="O33" s="8">
        <v>105</v>
      </c>
      <c r="P33" s="8">
        <v>101</v>
      </c>
      <c r="Q33" s="8">
        <v>91.833333333333329</v>
      </c>
      <c r="R33" s="8">
        <v>84.916666666666671</v>
      </c>
      <c r="S33" s="8">
        <v>73.583333333333329</v>
      </c>
      <c r="T33" s="8">
        <v>64.916666666666671</v>
      </c>
      <c r="U33" s="25">
        <f t="shared" si="3"/>
        <v>2.9377380548327489E-2</v>
      </c>
    </row>
    <row r="34" spans="1:21" x14ac:dyDescent="0.2">
      <c r="A34" s="15" t="s">
        <v>42</v>
      </c>
      <c r="B34" s="8">
        <v>38</v>
      </c>
      <c r="C34" s="8">
        <v>33</v>
      </c>
      <c r="D34" s="8">
        <v>46</v>
      </c>
      <c r="E34" s="8">
        <v>65</v>
      </c>
      <c r="F34" s="8">
        <v>65</v>
      </c>
      <c r="G34" s="8">
        <v>46</v>
      </c>
      <c r="H34" s="8">
        <v>28</v>
      </c>
      <c r="I34" s="8">
        <v>22</v>
      </c>
      <c r="J34" s="8">
        <v>32</v>
      </c>
      <c r="K34" s="8">
        <v>216</v>
      </c>
      <c r="L34" s="8">
        <v>223</v>
      </c>
      <c r="M34" s="8">
        <v>186</v>
      </c>
      <c r="N34" s="8">
        <v>153</v>
      </c>
      <c r="O34" s="8">
        <v>163</v>
      </c>
      <c r="P34" s="8">
        <v>144</v>
      </c>
      <c r="Q34" s="8">
        <v>117.75</v>
      </c>
      <c r="R34" s="8">
        <v>83</v>
      </c>
      <c r="S34" s="8">
        <v>58.166666666666664</v>
      </c>
      <c r="T34" s="8">
        <v>49.416666666666664</v>
      </c>
      <c r="U34" s="25">
        <f t="shared" si="3"/>
        <v>2.2363012407135046E-2</v>
      </c>
    </row>
    <row r="35" spans="1:21" x14ac:dyDescent="0.2">
      <c r="A35" s="15" t="s">
        <v>43</v>
      </c>
      <c r="B35" s="8">
        <v>21</v>
      </c>
      <c r="C35" s="8">
        <v>32</v>
      </c>
      <c r="D35" s="8">
        <v>56</v>
      </c>
      <c r="E35" s="8">
        <v>91</v>
      </c>
      <c r="F35" s="8">
        <v>73</v>
      </c>
      <c r="G35" s="8">
        <v>51</v>
      </c>
      <c r="H35" s="8">
        <v>36</v>
      </c>
      <c r="I35" s="8">
        <v>40</v>
      </c>
      <c r="J35" s="8">
        <v>54</v>
      </c>
      <c r="K35" s="8">
        <v>443</v>
      </c>
      <c r="L35" s="8">
        <v>362</v>
      </c>
      <c r="M35" s="8">
        <v>304</v>
      </c>
      <c r="N35" s="8">
        <v>215</v>
      </c>
      <c r="O35" s="8">
        <v>174</v>
      </c>
      <c r="P35" s="8">
        <v>167</v>
      </c>
      <c r="Q35" s="8">
        <v>133.58333333333334</v>
      </c>
      <c r="R35" s="8">
        <v>116.83333333333333</v>
      </c>
      <c r="S35" s="8">
        <v>112.58333333333333</v>
      </c>
      <c r="T35" s="8">
        <v>93.083333333333329</v>
      </c>
      <c r="U35" s="25">
        <f t="shared" si="3"/>
        <v>4.2123920503827732E-2</v>
      </c>
    </row>
    <row r="36" spans="1:21" x14ac:dyDescent="0.2">
      <c r="A36" s="15" t="s">
        <v>35</v>
      </c>
      <c r="B36" s="8">
        <v>52</v>
      </c>
      <c r="C36" s="8">
        <v>72</v>
      </c>
      <c r="D36" s="8">
        <v>146</v>
      </c>
      <c r="E36" s="8">
        <v>178</v>
      </c>
      <c r="F36" s="8">
        <v>168</v>
      </c>
      <c r="G36" s="8">
        <v>121</v>
      </c>
      <c r="H36" s="8">
        <v>79</v>
      </c>
      <c r="I36" s="8">
        <v>56</v>
      </c>
      <c r="J36" s="8">
        <v>104</v>
      </c>
      <c r="K36" s="8">
        <v>402</v>
      </c>
      <c r="L36" s="8">
        <v>423</v>
      </c>
      <c r="M36" s="8">
        <v>435</v>
      </c>
      <c r="N36" s="8">
        <v>366</v>
      </c>
      <c r="O36" s="8">
        <v>330</v>
      </c>
      <c r="P36" s="8">
        <v>283</v>
      </c>
      <c r="Q36" s="8">
        <v>236.16666666666666</v>
      </c>
      <c r="R36" s="8">
        <v>204.16666666666666</v>
      </c>
      <c r="S36" s="8">
        <v>210.5</v>
      </c>
      <c r="T36" s="8">
        <v>237.91666666666666</v>
      </c>
      <c r="U36" s="25">
        <f t="shared" si="3"/>
        <v>0.10766677980163668</v>
      </c>
    </row>
    <row r="37" spans="1:21" x14ac:dyDescent="0.2">
      <c r="A37" s="15" t="s">
        <v>36</v>
      </c>
      <c r="B37" s="8">
        <v>94</v>
      </c>
      <c r="C37" s="8">
        <v>79</v>
      </c>
      <c r="D37" s="8">
        <v>119</v>
      </c>
      <c r="E37" s="8">
        <v>153</v>
      </c>
      <c r="F37" s="8">
        <v>142</v>
      </c>
      <c r="G37" s="8">
        <v>112</v>
      </c>
      <c r="H37" s="8">
        <v>69</v>
      </c>
      <c r="I37" s="8">
        <v>58</v>
      </c>
      <c r="J37" s="8">
        <v>75</v>
      </c>
      <c r="K37" s="8">
        <v>399</v>
      </c>
      <c r="L37" s="8">
        <v>400</v>
      </c>
      <c r="M37" s="8">
        <v>420</v>
      </c>
      <c r="N37" s="8">
        <v>344</v>
      </c>
      <c r="O37" s="8">
        <v>271</v>
      </c>
      <c r="P37" s="8">
        <v>216</v>
      </c>
      <c r="Q37" s="8">
        <v>188.25</v>
      </c>
      <c r="R37" s="8">
        <v>161.33333333333334</v>
      </c>
      <c r="S37" s="8">
        <v>123.83333333333333</v>
      </c>
      <c r="T37" s="8">
        <v>122.75</v>
      </c>
      <c r="U37" s="25">
        <f t="shared" si="3"/>
        <v>5.5549270279443376E-2</v>
      </c>
    </row>
    <row r="38" spans="1:21" x14ac:dyDescent="0.2">
      <c r="A38" s="15" t="s">
        <v>37</v>
      </c>
      <c r="B38" s="8">
        <v>38</v>
      </c>
      <c r="C38" s="8">
        <v>33</v>
      </c>
      <c r="D38" s="8">
        <v>68</v>
      </c>
      <c r="E38" s="8">
        <v>202</v>
      </c>
      <c r="F38" s="8">
        <v>234</v>
      </c>
      <c r="G38" s="8">
        <v>132</v>
      </c>
      <c r="H38" s="8">
        <v>53</v>
      </c>
      <c r="I38" s="8">
        <v>31</v>
      </c>
      <c r="J38" s="8">
        <v>61</v>
      </c>
      <c r="K38" s="8">
        <v>114</v>
      </c>
      <c r="L38" s="8">
        <v>107</v>
      </c>
      <c r="M38" s="8">
        <v>89</v>
      </c>
      <c r="N38" s="8">
        <v>61</v>
      </c>
      <c r="O38" s="8">
        <v>44</v>
      </c>
      <c r="P38" s="8">
        <v>34</v>
      </c>
      <c r="Q38" s="8">
        <v>23.5</v>
      </c>
      <c r="R38" s="8">
        <v>25.583333333333332</v>
      </c>
      <c r="S38" s="8">
        <v>60.583333333333336</v>
      </c>
      <c r="T38" s="8">
        <v>79.5</v>
      </c>
      <c r="U38" s="25">
        <f t="shared" si="3"/>
        <v>3.5976920466116079E-2</v>
      </c>
    </row>
    <row r="39" spans="1:21" x14ac:dyDescent="0.2">
      <c r="A39" s="15" t="s">
        <v>19</v>
      </c>
      <c r="B39" s="8">
        <v>154</v>
      </c>
      <c r="C39" s="8">
        <v>141</v>
      </c>
      <c r="D39" s="8">
        <v>207</v>
      </c>
      <c r="E39" s="8">
        <v>215</v>
      </c>
      <c r="F39" s="8">
        <v>216</v>
      </c>
      <c r="G39" s="8">
        <v>156</v>
      </c>
      <c r="H39" s="8">
        <v>96</v>
      </c>
      <c r="I39" s="8">
        <v>60</v>
      </c>
      <c r="J39" s="8">
        <v>54</v>
      </c>
      <c r="K39" s="8">
        <v>249</v>
      </c>
      <c r="L39" s="8">
        <v>332</v>
      </c>
      <c r="M39" s="8">
        <v>349</v>
      </c>
      <c r="N39" s="8">
        <v>278</v>
      </c>
      <c r="O39" s="8">
        <v>230</v>
      </c>
      <c r="P39" s="8">
        <v>204</v>
      </c>
      <c r="Q39" s="8">
        <v>175.66666666666666</v>
      </c>
      <c r="R39" s="8">
        <v>171.08333333333334</v>
      </c>
      <c r="S39" s="8">
        <v>169.25</v>
      </c>
      <c r="T39" s="8">
        <v>213.25</v>
      </c>
      <c r="U39" s="25">
        <f t="shared" si="3"/>
        <v>9.6504129426405696E-2</v>
      </c>
    </row>
    <row r="40" spans="1:21" x14ac:dyDescent="0.2">
      <c r="A40" s="16" t="s">
        <v>38</v>
      </c>
      <c r="B40" s="8">
        <v>161</v>
      </c>
      <c r="C40" s="8">
        <v>137</v>
      </c>
      <c r="D40" s="8">
        <v>201</v>
      </c>
      <c r="E40" s="8">
        <v>238</v>
      </c>
      <c r="F40" s="8">
        <v>242</v>
      </c>
      <c r="G40" s="8">
        <v>200</v>
      </c>
      <c r="H40" s="8">
        <v>134</v>
      </c>
      <c r="I40" s="8">
        <v>88</v>
      </c>
      <c r="J40" s="8">
        <v>100</v>
      </c>
      <c r="K40" s="8">
        <v>412</v>
      </c>
      <c r="L40" s="8">
        <v>538</v>
      </c>
      <c r="M40" s="8">
        <v>547</v>
      </c>
      <c r="N40" s="8">
        <v>444</v>
      </c>
      <c r="O40" s="8">
        <v>365</v>
      </c>
      <c r="P40" s="8">
        <v>310</v>
      </c>
      <c r="Q40" s="8">
        <v>248.75</v>
      </c>
      <c r="R40" s="8">
        <v>200.33333333333334</v>
      </c>
      <c r="S40" s="8">
        <v>193.33333333333334</v>
      </c>
      <c r="T40" s="8">
        <v>199.58333333333334</v>
      </c>
      <c r="U40" s="26">
        <f t="shared" si="3"/>
        <v>9.0319417732020971E-2</v>
      </c>
    </row>
    <row r="41" spans="1:21" x14ac:dyDescent="0.2">
      <c r="A41" s="3" t="s">
        <v>0</v>
      </c>
      <c r="B41" s="29">
        <f>SUM(B24:B40)</f>
        <v>1323</v>
      </c>
      <c r="C41" s="29">
        <f t="shared" ref="C41:T41" si="4">SUM(C24:C40)</f>
        <v>1359</v>
      </c>
      <c r="D41" s="29">
        <f t="shared" si="4"/>
        <v>2020</v>
      </c>
      <c r="E41" s="29">
        <f t="shared" si="4"/>
        <v>2589</v>
      </c>
      <c r="F41" s="29">
        <f t="shared" si="4"/>
        <v>2547</v>
      </c>
      <c r="G41" s="29">
        <f t="shared" si="4"/>
        <v>1850</v>
      </c>
      <c r="H41" s="29">
        <f t="shared" si="4"/>
        <v>1211</v>
      </c>
      <c r="I41" s="29">
        <f t="shared" si="4"/>
        <v>912</v>
      </c>
      <c r="J41" s="29">
        <f t="shared" si="4"/>
        <v>1298</v>
      </c>
      <c r="K41" s="29">
        <f t="shared" si="4"/>
        <v>5547</v>
      </c>
      <c r="L41" s="29">
        <f t="shared" si="4"/>
        <v>5694</v>
      </c>
      <c r="M41" s="29">
        <f t="shared" si="4"/>
        <v>5467</v>
      </c>
      <c r="N41" s="29">
        <f t="shared" si="4"/>
        <v>4348</v>
      </c>
      <c r="O41" s="29">
        <f t="shared" si="4"/>
        <v>3656</v>
      </c>
      <c r="P41" s="29">
        <f t="shared" ref="P41:S41" si="5">SUM(P24:P40)</f>
        <v>3180</v>
      </c>
      <c r="Q41" s="29">
        <f t="shared" si="5"/>
        <v>2660.333333333333</v>
      </c>
      <c r="R41" s="29">
        <f t="shared" si="5"/>
        <v>2276.166666666667</v>
      </c>
      <c r="S41" s="29">
        <f t="shared" si="5"/>
        <v>2132.9166666666665</v>
      </c>
      <c r="T41" s="29">
        <f t="shared" si="4"/>
        <v>2209.75</v>
      </c>
      <c r="U41" s="27">
        <f>SUM(U24:U40)</f>
        <v>1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1"/>
  <sheetViews>
    <sheetView workbookViewId="0">
      <pane xSplit="1" ySplit="2" topLeftCell="B3" activePane="bottomRight" state="frozen"/>
      <selection activeCell="BW5" sqref="BW5"/>
      <selection pane="topRight" activeCell="BW5" sqref="BW5"/>
      <selection pane="bottomLeft" activeCell="BW5" sqref="BW5"/>
      <selection pane="bottomRight" activeCell="T4" sqref="T4"/>
    </sheetView>
  </sheetViews>
  <sheetFormatPr defaultRowHeight="12.75" x14ac:dyDescent="0.2"/>
  <cols>
    <col min="1" max="1" width="34.5" style="3" customWidth="1"/>
    <col min="2" max="20" width="8.33203125" style="3" customWidth="1"/>
    <col min="21" max="16384" width="9.33203125" style="3"/>
  </cols>
  <sheetData>
    <row r="1" spans="1:22" ht="30" x14ac:dyDescent="0.25">
      <c r="A1" s="1" t="s">
        <v>24</v>
      </c>
    </row>
    <row r="2" spans="1:22" s="12" customFormat="1" ht="39.75" customHeight="1" x14ac:dyDescent="0.2">
      <c r="A2" s="12" t="s">
        <v>39</v>
      </c>
      <c r="B2" s="23">
        <v>2000</v>
      </c>
      <c r="C2" s="23">
        <v>2001</v>
      </c>
      <c r="D2" s="23">
        <v>2002</v>
      </c>
      <c r="E2" s="23">
        <v>2003</v>
      </c>
      <c r="F2" s="23">
        <v>2004</v>
      </c>
      <c r="G2" s="23">
        <v>2005</v>
      </c>
      <c r="H2" s="23">
        <v>2006</v>
      </c>
      <c r="I2" s="23">
        <v>2007</v>
      </c>
      <c r="J2" s="23">
        <v>2008</v>
      </c>
      <c r="K2" s="23">
        <v>2009</v>
      </c>
      <c r="L2" s="23">
        <v>2010</v>
      </c>
      <c r="M2" s="23">
        <v>2011</v>
      </c>
      <c r="N2" s="23">
        <v>2012</v>
      </c>
      <c r="O2" s="23">
        <v>2013</v>
      </c>
      <c r="P2" s="23">
        <v>2014</v>
      </c>
      <c r="Q2" s="23">
        <v>2015</v>
      </c>
      <c r="R2" s="23">
        <v>2016</v>
      </c>
      <c r="S2" s="23">
        <v>2017</v>
      </c>
      <c r="T2" s="23">
        <v>2018</v>
      </c>
      <c r="U2" s="13" t="s">
        <v>58</v>
      </c>
    </row>
    <row r="3" spans="1:22" x14ac:dyDescent="0.2">
      <c r="A3" s="14" t="s">
        <v>52</v>
      </c>
      <c r="B3" s="5" t="s">
        <v>29</v>
      </c>
      <c r="C3" s="5" t="s">
        <v>29</v>
      </c>
      <c r="D3" s="5" t="s">
        <v>29</v>
      </c>
      <c r="E3" s="5" t="s">
        <v>29</v>
      </c>
      <c r="F3" s="5" t="s">
        <v>29</v>
      </c>
      <c r="G3" s="5" t="s">
        <v>29</v>
      </c>
      <c r="H3" s="5" t="s">
        <v>29</v>
      </c>
      <c r="I3" s="5" t="s">
        <v>29</v>
      </c>
      <c r="J3" s="5" t="s">
        <v>29</v>
      </c>
      <c r="K3" s="5" t="s">
        <v>29</v>
      </c>
      <c r="L3" s="5" t="s">
        <v>29</v>
      </c>
      <c r="M3" s="5" t="s">
        <v>29</v>
      </c>
      <c r="N3" s="5" t="s">
        <v>29</v>
      </c>
      <c r="O3" s="5" t="s">
        <v>29</v>
      </c>
      <c r="P3" s="5" t="s">
        <v>29</v>
      </c>
      <c r="Q3" s="5" t="s">
        <v>29</v>
      </c>
      <c r="R3" s="5" t="s">
        <v>29</v>
      </c>
      <c r="S3" s="5" t="s">
        <v>29</v>
      </c>
      <c r="T3" s="5" t="s">
        <v>29</v>
      </c>
    </row>
    <row r="4" spans="1:22" x14ac:dyDescent="0.2">
      <c r="A4" s="15" t="s">
        <v>15</v>
      </c>
      <c r="B4" s="8">
        <v>10</v>
      </c>
      <c r="C4" s="8">
        <v>11</v>
      </c>
      <c r="D4" s="8">
        <v>18</v>
      </c>
      <c r="E4" s="8">
        <v>20</v>
      </c>
      <c r="F4" s="8">
        <v>13</v>
      </c>
      <c r="G4" s="8">
        <v>7</v>
      </c>
      <c r="H4" s="8">
        <v>5</v>
      </c>
      <c r="I4" s="8">
        <v>5</v>
      </c>
      <c r="J4" s="8">
        <v>8</v>
      </c>
      <c r="K4" s="8">
        <v>50</v>
      </c>
      <c r="L4" s="8">
        <v>47</v>
      </c>
      <c r="M4" s="8">
        <v>41</v>
      </c>
      <c r="N4" s="8">
        <v>34</v>
      </c>
      <c r="O4" s="8">
        <v>29</v>
      </c>
      <c r="P4" s="8">
        <v>29</v>
      </c>
      <c r="Q4" s="8">
        <v>18.25</v>
      </c>
      <c r="R4" s="8">
        <v>16.833333333333332</v>
      </c>
      <c r="S4" s="8">
        <v>12</v>
      </c>
      <c r="T4" s="8">
        <v>12.083333333333334</v>
      </c>
      <c r="U4" s="25">
        <f>T4/$T$21</f>
        <v>9.3313598043632158E-3</v>
      </c>
    </row>
    <row r="5" spans="1:22" x14ac:dyDescent="0.2">
      <c r="A5" s="15" t="s">
        <v>16</v>
      </c>
      <c r="B5" s="8">
        <v>13</v>
      </c>
      <c r="C5" s="8">
        <v>20</v>
      </c>
      <c r="D5" s="8">
        <v>49</v>
      </c>
      <c r="E5" s="8">
        <v>63</v>
      </c>
      <c r="F5" s="8">
        <v>57</v>
      </c>
      <c r="G5" s="8">
        <v>31</v>
      </c>
      <c r="H5" s="8">
        <v>23</v>
      </c>
      <c r="I5" s="8">
        <v>21</v>
      </c>
      <c r="J5" s="8">
        <v>34</v>
      </c>
      <c r="K5" s="8">
        <v>112</v>
      </c>
      <c r="L5" s="8">
        <v>147</v>
      </c>
      <c r="M5" s="8">
        <v>130</v>
      </c>
      <c r="N5" s="8">
        <v>89</v>
      </c>
      <c r="O5" s="8">
        <v>88</v>
      </c>
      <c r="P5" s="8">
        <v>76</v>
      </c>
      <c r="Q5" s="8">
        <v>58.5</v>
      </c>
      <c r="R5" s="8">
        <v>44.166666666666664</v>
      </c>
      <c r="S5" s="8">
        <v>50.5</v>
      </c>
      <c r="T5" s="8">
        <v>26.5</v>
      </c>
      <c r="U5" s="25">
        <f t="shared" ref="U5:U20" si="0">T5/$T$21</f>
        <v>2.0464637364051741E-2</v>
      </c>
    </row>
    <row r="6" spans="1:22" x14ac:dyDescent="0.2">
      <c r="A6" s="15" t="s">
        <v>17</v>
      </c>
      <c r="B6" s="8">
        <v>72</v>
      </c>
      <c r="C6" s="8">
        <v>84</v>
      </c>
      <c r="D6" s="8">
        <v>112</v>
      </c>
      <c r="E6" s="8">
        <v>162</v>
      </c>
      <c r="F6" s="8">
        <v>129</v>
      </c>
      <c r="G6" s="8">
        <v>92</v>
      </c>
      <c r="H6" s="8">
        <v>60</v>
      </c>
      <c r="I6" s="8">
        <v>49</v>
      </c>
      <c r="J6" s="8">
        <v>59</v>
      </c>
      <c r="K6" s="8">
        <v>175</v>
      </c>
      <c r="L6" s="8">
        <v>194</v>
      </c>
      <c r="M6" s="8">
        <v>202</v>
      </c>
      <c r="N6" s="8">
        <v>166</v>
      </c>
      <c r="O6" s="8">
        <v>158</v>
      </c>
      <c r="P6" s="8">
        <v>128</v>
      </c>
      <c r="Q6" s="8">
        <v>93.416666666666671</v>
      </c>
      <c r="R6" s="8">
        <v>67.833333333333329</v>
      </c>
      <c r="S6" s="8">
        <v>73.75</v>
      </c>
      <c r="T6" s="8">
        <v>62.833333333333336</v>
      </c>
      <c r="U6" s="25">
        <f t="shared" si="0"/>
        <v>4.8523070982688717E-2</v>
      </c>
    </row>
    <row r="7" spans="1:22" x14ac:dyDescent="0.2">
      <c r="A7" s="15" t="s">
        <v>30</v>
      </c>
      <c r="B7" s="8">
        <v>74</v>
      </c>
      <c r="C7" s="8">
        <v>96</v>
      </c>
      <c r="D7" s="8">
        <v>194</v>
      </c>
      <c r="E7" s="8">
        <v>236</v>
      </c>
      <c r="F7" s="8">
        <v>195</v>
      </c>
      <c r="G7" s="8">
        <v>122</v>
      </c>
      <c r="H7" s="8">
        <v>70</v>
      </c>
      <c r="I7" s="8">
        <v>50</v>
      </c>
      <c r="J7" s="8">
        <v>113</v>
      </c>
      <c r="K7" s="8">
        <v>540</v>
      </c>
      <c r="L7" s="8">
        <v>476</v>
      </c>
      <c r="M7" s="8">
        <v>384</v>
      </c>
      <c r="N7" s="8">
        <v>273</v>
      </c>
      <c r="O7" s="8">
        <v>235</v>
      </c>
      <c r="P7" s="8">
        <v>227</v>
      </c>
      <c r="Q7" s="8">
        <v>185.91666666666666</v>
      </c>
      <c r="R7" s="8">
        <v>134.33333333333334</v>
      </c>
      <c r="S7" s="8">
        <v>107.58333333333333</v>
      </c>
      <c r="T7" s="8">
        <v>114.25</v>
      </c>
      <c r="U7" s="25">
        <f t="shared" si="0"/>
        <v>8.8229615805392875E-2</v>
      </c>
    </row>
    <row r="8" spans="1:22" x14ac:dyDescent="0.2">
      <c r="A8" s="15" t="s">
        <v>31</v>
      </c>
      <c r="B8" s="8">
        <v>5</v>
      </c>
      <c r="C8" s="8">
        <v>7</v>
      </c>
      <c r="D8" s="8">
        <v>17</v>
      </c>
      <c r="E8" s="8">
        <v>23</v>
      </c>
      <c r="F8" s="8">
        <v>16</v>
      </c>
      <c r="G8" s="8">
        <v>7</v>
      </c>
      <c r="H8" s="8">
        <v>4</v>
      </c>
      <c r="I8" s="8">
        <v>4</v>
      </c>
      <c r="J8" s="8">
        <v>7</v>
      </c>
      <c r="K8" s="8">
        <v>55</v>
      </c>
      <c r="L8" s="8">
        <v>43</v>
      </c>
      <c r="M8" s="8">
        <v>39</v>
      </c>
      <c r="N8" s="8">
        <v>32</v>
      </c>
      <c r="O8" s="8">
        <v>17</v>
      </c>
      <c r="P8" s="8">
        <v>13</v>
      </c>
      <c r="Q8" s="8">
        <v>13.666666666666666</v>
      </c>
      <c r="R8" s="8">
        <v>8.6666666666666661</v>
      </c>
      <c r="S8" s="8">
        <v>6</v>
      </c>
      <c r="T8" s="8">
        <v>8.3333333333333339</v>
      </c>
      <c r="U8" s="25">
        <f t="shared" si="0"/>
        <v>6.4354205547332522E-3</v>
      </c>
    </row>
    <row r="9" spans="1:22" x14ac:dyDescent="0.2">
      <c r="A9" s="15" t="s">
        <v>18</v>
      </c>
      <c r="B9" s="8">
        <v>31</v>
      </c>
      <c r="C9" s="8">
        <v>55</v>
      </c>
      <c r="D9" s="8">
        <v>135</v>
      </c>
      <c r="E9" s="8">
        <v>165</v>
      </c>
      <c r="F9" s="8">
        <v>126</v>
      </c>
      <c r="G9" s="8">
        <v>77</v>
      </c>
      <c r="H9" s="8">
        <v>47</v>
      </c>
      <c r="I9" s="8">
        <v>35</v>
      </c>
      <c r="J9" s="8">
        <v>163</v>
      </c>
      <c r="K9" s="8">
        <v>992</v>
      </c>
      <c r="L9" s="8">
        <v>661</v>
      </c>
      <c r="M9" s="8">
        <v>460</v>
      </c>
      <c r="N9" s="8">
        <v>240</v>
      </c>
      <c r="O9" s="8">
        <v>139</v>
      </c>
      <c r="P9" s="8">
        <v>95</v>
      </c>
      <c r="Q9" s="8">
        <v>84.5</v>
      </c>
      <c r="R9" s="8">
        <v>65.416666666666671</v>
      </c>
      <c r="S9" s="8">
        <v>63.416666666666664</v>
      </c>
      <c r="T9" s="8">
        <v>80.416666666666671</v>
      </c>
      <c r="U9" s="25">
        <f t="shared" si="0"/>
        <v>6.2101808353175879E-2</v>
      </c>
      <c r="V9" s="3" t="s">
        <v>29</v>
      </c>
    </row>
    <row r="10" spans="1:22" x14ac:dyDescent="0.2">
      <c r="A10" s="15" t="s">
        <v>20</v>
      </c>
      <c r="B10" s="8">
        <v>138</v>
      </c>
      <c r="C10" s="8">
        <v>162</v>
      </c>
      <c r="D10" s="8">
        <v>349</v>
      </c>
      <c r="E10" s="8">
        <v>448</v>
      </c>
      <c r="F10" s="8">
        <v>405</v>
      </c>
      <c r="G10" s="8">
        <v>249</v>
      </c>
      <c r="H10" s="8">
        <v>147</v>
      </c>
      <c r="I10" s="8">
        <v>117</v>
      </c>
      <c r="J10" s="8">
        <v>225</v>
      </c>
      <c r="K10" s="8">
        <v>1122</v>
      </c>
      <c r="L10" s="8">
        <v>1053</v>
      </c>
      <c r="M10" s="8">
        <v>918</v>
      </c>
      <c r="N10" s="8">
        <v>627</v>
      </c>
      <c r="O10" s="8">
        <v>536</v>
      </c>
      <c r="P10" s="8">
        <v>420</v>
      </c>
      <c r="Q10" s="8">
        <v>320.16666666666669</v>
      </c>
      <c r="R10" s="8">
        <v>239</v>
      </c>
      <c r="S10" s="8">
        <v>216.41666666666666</v>
      </c>
      <c r="T10" s="8">
        <v>266.66666666666669</v>
      </c>
      <c r="U10" s="25">
        <f t="shared" si="0"/>
        <v>0.20593345775146407</v>
      </c>
    </row>
    <row r="11" spans="1:22" x14ac:dyDescent="0.2">
      <c r="A11" s="15" t="s">
        <v>32</v>
      </c>
      <c r="B11" s="8">
        <v>32</v>
      </c>
      <c r="C11" s="8">
        <v>46</v>
      </c>
      <c r="D11" s="8">
        <v>96</v>
      </c>
      <c r="E11" s="8">
        <v>121</v>
      </c>
      <c r="F11" s="8">
        <v>91</v>
      </c>
      <c r="G11" s="8">
        <v>59</v>
      </c>
      <c r="H11" s="8">
        <v>42</v>
      </c>
      <c r="I11" s="8">
        <v>35</v>
      </c>
      <c r="J11" s="8">
        <v>73</v>
      </c>
      <c r="K11" s="8">
        <v>287</v>
      </c>
      <c r="L11" s="8">
        <v>247</v>
      </c>
      <c r="M11" s="8">
        <v>234</v>
      </c>
      <c r="N11" s="8">
        <v>156</v>
      </c>
      <c r="O11" s="8">
        <v>134</v>
      </c>
      <c r="P11" s="8">
        <v>108</v>
      </c>
      <c r="Q11" s="8">
        <v>90.75</v>
      </c>
      <c r="R11" s="8">
        <v>76.833333333333329</v>
      </c>
      <c r="S11" s="8">
        <v>79.583333333333329</v>
      </c>
      <c r="T11" s="8">
        <v>87.833333333333329</v>
      </c>
      <c r="U11" s="25">
        <f t="shared" si="0"/>
        <v>6.7829332646888466E-2</v>
      </c>
    </row>
    <row r="12" spans="1:22" x14ac:dyDescent="0.2">
      <c r="A12" s="15" t="s">
        <v>33</v>
      </c>
      <c r="B12" s="8">
        <v>56</v>
      </c>
      <c r="C12" s="8">
        <v>65</v>
      </c>
      <c r="D12" s="8">
        <v>145</v>
      </c>
      <c r="E12" s="8">
        <v>184</v>
      </c>
      <c r="F12" s="8">
        <v>165</v>
      </c>
      <c r="G12" s="8">
        <v>96</v>
      </c>
      <c r="H12" s="8">
        <v>63</v>
      </c>
      <c r="I12" s="8">
        <v>38</v>
      </c>
      <c r="J12" s="8">
        <v>75</v>
      </c>
      <c r="K12" s="8">
        <v>375</v>
      </c>
      <c r="L12" s="8">
        <v>399</v>
      </c>
      <c r="M12" s="8">
        <v>409</v>
      </c>
      <c r="N12" s="8">
        <v>300</v>
      </c>
      <c r="O12" s="8">
        <v>268</v>
      </c>
      <c r="P12" s="8">
        <v>261</v>
      </c>
      <c r="Q12" s="8">
        <v>207.33333333333334</v>
      </c>
      <c r="R12" s="8">
        <v>176.25</v>
      </c>
      <c r="S12" s="8">
        <v>158.58333333333334</v>
      </c>
      <c r="T12" s="8">
        <v>196.08333333333334</v>
      </c>
      <c r="U12" s="25">
        <f t="shared" si="0"/>
        <v>0.15142544565287341</v>
      </c>
    </row>
    <row r="13" spans="1:22" x14ac:dyDescent="0.2">
      <c r="A13" s="15" t="s">
        <v>34</v>
      </c>
      <c r="B13" s="8">
        <v>11</v>
      </c>
      <c r="C13" s="8">
        <v>29</v>
      </c>
      <c r="D13" s="8">
        <v>67</v>
      </c>
      <c r="E13" s="8">
        <v>68</v>
      </c>
      <c r="F13" s="8">
        <v>48</v>
      </c>
      <c r="G13" s="8">
        <v>28</v>
      </c>
      <c r="H13" s="8">
        <v>17</v>
      </c>
      <c r="I13" s="8">
        <v>13</v>
      </c>
      <c r="J13" s="8">
        <v>25</v>
      </c>
      <c r="K13" s="8">
        <v>180</v>
      </c>
      <c r="L13" s="8">
        <v>137</v>
      </c>
      <c r="M13" s="8">
        <v>119</v>
      </c>
      <c r="N13" s="8">
        <v>83</v>
      </c>
      <c r="O13" s="8">
        <v>66</v>
      </c>
      <c r="P13" s="8">
        <v>59</v>
      </c>
      <c r="Q13" s="8">
        <v>48.833333333333336</v>
      </c>
      <c r="R13" s="8">
        <v>32.916666666666664</v>
      </c>
      <c r="S13" s="8">
        <v>28.666666666666668</v>
      </c>
      <c r="T13" s="8">
        <v>19.666666666666668</v>
      </c>
      <c r="U13" s="25">
        <f t="shared" si="0"/>
        <v>1.5187592509170475E-2</v>
      </c>
    </row>
    <row r="14" spans="1:22" x14ac:dyDescent="0.2">
      <c r="A14" s="15" t="s">
        <v>40</v>
      </c>
      <c r="B14" s="8">
        <v>7</v>
      </c>
      <c r="C14" s="8">
        <v>6</v>
      </c>
      <c r="D14" s="8">
        <v>17</v>
      </c>
      <c r="E14" s="8">
        <v>34</v>
      </c>
      <c r="F14" s="8">
        <v>27</v>
      </c>
      <c r="G14" s="8">
        <v>14</v>
      </c>
      <c r="H14" s="8">
        <v>7</v>
      </c>
      <c r="I14" s="8">
        <v>6</v>
      </c>
      <c r="J14" s="8">
        <v>14</v>
      </c>
      <c r="K14" s="8">
        <v>107</v>
      </c>
      <c r="L14" s="8">
        <v>93</v>
      </c>
      <c r="M14" s="8">
        <v>79</v>
      </c>
      <c r="N14" s="8">
        <v>63</v>
      </c>
      <c r="O14" s="8">
        <v>60</v>
      </c>
      <c r="P14" s="8">
        <v>50</v>
      </c>
      <c r="Q14" s="8">
        <v>36.333333333333336</v>
      </c>
      <c r="R14" s="8">
        <v>25.916666666666668</v>
      </c>
      <c r="S14" s="8">
        <v>14.5</v>
      </c>
      <c r="T14" s="8">
        <v>13.25</v>
      </c>
      <c r="U14" s="25">
        <f t="shared" si="0"/>
        <v>1.023231868202587E-2</v>
      </c>
    </row>
    <row r="15" spans="1:22" x14ac:dyDescent="0.2">
      <c r="A15" s="15" t="s">
        <v>41</v>
      </c>
      <c r="B15" s="8">
        <v>7</v>
      </c>
      <c r="C15" s="8">
        <v>10</v>
      </c>
      <c r="D15" s="8">
        <v>20</v>
      </c>
      <c r="E15" s="8">
        <v>41</v>
      </c>
      <c r="F15" s="8">
        <v>33</v>
      </c>
      <c r="G15" s="8">
        <v>17</v>
      </c>
      <c r="H15" s="8">
        <v>12</v>
      </c>
      <c r="I15" s="8">
        <v>13</v>
      </c>
      <c r="J15" s="8">
        <v>26</v>
      </c>
      <c r="K15" s="8">
        <v>169</v>
      </c>
      <c r="L15" s="8">
        <v>115</v>
      </c>
      <c r="M15" s="8">
        <v>87</v>
      </c>
      <c r="N15" s="8">
        <v>62</v>
      </c>
      <c r="O15" s="8">
        <v>53</v>
      </c>
      <c r="P15" s="8">
        <v>46</v>
      </c>
      <c r="Q15" s="8">
        <v>43.75</v>
      </c>
      <c r="R15" s="8">
        <v>42.833333333333336</v>
      </c>
      <c r="S15" s="8">
        <v>40.166666666666664</v>
      </c>
      <c r="T15" s="8">
        <v>35.666666666666664</v>
      </c>
      <c r="U15" s="25">
        <f t="shared" si="0"/>
        <v>2.7543599974258315E-2</v>
      </c>
    </row>
    <row r="16" spans="1:22" x14ac:dyDescent="0.2">
      <c r="A16" s="15" t="s">
        <v>35</v>
      </c>
      <c r="B16" s="8">
        <v>19</v>
      </c>
      <c r="C16" s="8">
        <v>32</v>
      </c>
      <c r="D16" s="8">
        <v>82</v>
      </c>
      <c r="E16" s="8">
        <v>105</v>
      </c>
      <c r="F16" s="8">
        <v>99</v>
      </c>
      <c r="G16" s="8">
        <v>63</v>
      </c>
      <c r="H16" s="8">
        <v>43</v>
      </c>
      <c r="I16" s="8">
        <v>27</v>
      </c>
      <c r="J16" s="8">
        <v>65</v>
      </c>
      <c r="K16" s="8">
        <v>318</v>
      </c>
      <c r="L16" s="8">
        <v>290</v>
      </c>
      <c r="M16" s="8">
        <v>283</v>
      </c>
      <c r="N16" s="8">
        <v>217</v>
      </c>
      <c r="O16" s="8">
        <v>164</v>
      </c>
      <c r="P16" s="8">
        <v>140</v>
      </c>
      <c r="Q16" s="8">
        <v>116.5</v>
      </c>
      <c r="R16" s="8">
        <v>91.916666666666671</v>
      </c>
      <c r="S16" s="8">
        <v>108.91666666666667</v>
      </c>
      <c r="T16" s="8">
        <v>131.08333333333334</v>
      </c>
      <c r="U16" s="25">
        <f t="shared" si="0"/>
        <v>0.10122916532595405</v>
      </c>
    </row>
    <row r="17" spans="1:21" x14ac:dyDescent="0.2">
      <c r="A17" s="15" t="s">
        <v>36</v>
      </c>
      <c r="B17" s="8">
        <v>27</v>
      </c>
      <c r="C17" s="8">
        <v>26</v>
      </c>
      <c r="D17" s="8">
        <v>50</v>
      </c>
      <c r="E17" s="8">
        <v>79</v>
      </c>
      <c r="F17" s="8">
        <v>75</v>
      </c>
      <c r="G17" s="8">
        <v>50</v>
      </c>
      <c r="H17" s="8">
        <v>28</v>
      </c>
      <c r="I17" s="8">
        <v>22</v>
      </c>
      <c r="J17" s="8">
        <v>36</v>
      </c>
      <c r="K17" s="8">
        <v>220</v>
      </c>
      <c r="L17" s="8">
        <v>205</v>
      </c>
      <c r="M17" s="8">
        <v>188</v>
      </c>
      <c r="N17" s="8">
        <v>150</v>
      </c>
      <c r="O17" s="8">
        <v>125</v>
      </c>
      <c r="P17" s="8">
        <v>100</v>
      </c>
      <c r="Q17" s="8">
        <v>77.166666666666671</v>
      </c>
      <c r="R17" s="8">
        <v>55.75</v>
      </c>
      <c r="S17" s="8">
        <v>40.75</v>
      </c>
      <c r="T17" s="8">
        <v>52.5</v>
      </c>
      <c r="U17" s="25">
        <f t="shared" si="0"/>
        <v>4.0543149494819485E-2</v>
      </c>
    </row>
    <row r="18" spans="1:21" x14ac:dyDescent="0.2">
      <c r="A18" s="15" t="s">
        <v>37</v>
      </c>
      <c r="B18" s="8">
        <v>15</v>
      </c>
      <c r="C18" s="8">
        <v>21</v>
      </c>
      <c r="D18" s="8">
        <v>42</v>
      </c>
      <c r="E18" s="8">
        <v>136</v>
      </c>
      <c r="F18" s="8">
        <v>129</v>
      </c>
      <c r="G18" s="8">
        <v>61</v>
      </c>
      <c r="H18" s="8">
        <v>20</v>
      </c>
      <c r="I18" s="8">
        <v>12</v>
      </c>
      <c r="J18" s="8">
        <v>34</v>
      </c>
      <c r="K18" s="8">
        <v>64</v>
      </c>
      <c r="L18" s="8">
        <v>64</v>
      </c>
      <c r="M18" s="8">
        <v>48</v>
      </c>
      <c r="N18" s="8">
        <v>31</v>
      </c>
      <c r="O18" s="8">
        <v>18</v>
      </c>
      <c r="P18" s="8">
        <v>9</v>
      </c>
      <c r="Q18" s="8">
        <v>7.083333333333333</v>
      </c>
      <c r="R18" s="8">
        <v>11.166666666666666</v>
      </c>
      <c r="S18" s="8">
        <v>25.833333333333332</v>
      </c>
      <c r="T18" s="8">
        <v>43.416666666666664</v>
      </c>
      <c r="U18" s="25">
        <f t="shared" si="0"/>
        <v>3.3528541090160235E-2</v>
      </c>
    </row>
    <row r="19" spans="1:21" x14ac:dyDescent="0.2">
      <c r="A19" s="15" t="s">
        <v>19</v>
      </c>
      <c r="B19" s="8">
        <v>50</v>
      </c>
      <c r="C19" s="8">
        <v>55</v>
      </c>
      <c r="D19" s="8">
        <v>87</v>
      </c>
      <c r="E19" s="8">
        <v>95</v>
      </c>
      <c r="F19" s="8">
        <v>92</v>
      </c>
      <c r="G19" s="8">
        <v>64</v>
      </c>
      <c r="H19" s="8">
        <v>32</v>
      </c>
      <c r="I19" s="8">
        <v>19</v>
      </c>
      <c r="J19" s="8">
        <v>15</v>
      </c>
      <c r="K19" s="8">
        <v>98</v>
      </c>
      <c r="L19" s="8">
        <v>126</v>
      </c>
      <c r="M19" s="8">
        <v>124</v>
      </c>
      <c r="N19" s="8">
        <v>94</v>
      </c>
      <c r="O19" s="8">
        <v>76</v>
      </c>
      <c r="P19" s="8">
        <v>76</v>
      </c>
      <c r="Q19" s="8">
        <v>66.916666666666671</v>
      </c>
      <c r="R19" s="8">
        <v>57.583333333333336</v>
      </c>
      <c r="S19" s="8">
        <v>55</v>
      </c>
      <c r="T19" s="8">
        <v>78.333333333333329</v>
      </c>
      <c r="U19" s="25">
        <f t="shared" si="0"/>
        <v>6.0492953214492558E-2</v>
      </c>
    </row>
    <row r="20" spans="1:21" x14ac:dyDescent="0.2">
      <c r="A20" s="16" t="s">
        <v>38</v>
      </c>
      <c r="B20" s="8">
        <v>38</v>
      </c>
      <c r="C20" s="8">
        <v>50</v>
      </c>
      <c r="D20" s="8">
        <v>86</v>
      </c>
      <c r="E20" s="8">
        <v>113</v>
      </c>
      <c r="F20" s="8">
        <v>118</v>
      </c>
      <c r="G20" s="8">
        <v>77</v>
      </c>
      <c r="H20" s="8">
        <v>45</v>
      </c>
      <c r="I20" s="8">
        <v>28</v>
      </c>
      <c r="J20" s="8">
        <v>34</v>
      </c>
      <c r="K20" s="8">
        <v>196</v>
      </c>
      <c r="L20" s="8">
        <v>213</v>
      </c>
      <c r="M20" s="8">
        <v>195</v>
      </c>
      <c r="N20" s="8">
        <v>133</v>
      </c>
      <c r="O20" s="8">
        <v>107</v>
      </c>
      <c r="P20" s="8">
        <v>100</v>
      </c>
      <c r="Q20" s="8">
        <v>82.333333333333329</v>
      </c>
      <c r="R20" s="8">
        <v>64.75</v>
      </c>
      <c r="S20" s="8">
        <v>67.083333333333329</v>
      </c>
      <c r="T20" s="8">
        <v>66</v>
      </c>
      <c r="U20" s="26">
        <f t="shared" si="0"/>
        <v>5.096853079348735E-2</v>
      </c>
    </row>
    <row r="21" spans="1:21" x14ac:dyDescent="0.2">
      <c r="A21" s="3" t="s">
        <v>0</v>
      </c>
      <c r="B21" s="29">
        <f>SUM(B4:B20)</f>
        <v>605</v>
      </c>
      <c r="C21" s="29">
        <f t="shared" ref="C21:T21" si="1">SUM(C4:C20)</f>
        <v>775</v>
      </c>
      <c r="D21" s="29">
        <f t="shared" si="1"/>
        <v>1566</v>
      </c>
      <c r="E21" s="29">
        <f t="shared" si="1"/>
        <v>2093</v>
      </c>
      <c r="F21" s="29">
        <f t="shared" si="1"/>
        <v>1818</v>
      </c>
      <c r="G21" s="29">
        <f t="shared" si="1"/>
        <v>1114</v>
      </c>
      <c r="H21" s="29">
        <f t="shared" si="1"/>
        <v>665</v>
      </c>
      <c r="I21" s="29">
        <f t="shared" si="1"/>
        <v>494</v>
      </c>
      <c r="J21" s="29">
        <f t="shared" si="1"/>
        <v>1006</v>
      </c>
      <c r="K21" s="29">
        <f t="shared" si="1"/>
        <v>5060</v>
      </c>
      <c r="L21" s="29">
        <f t="shared" si="1"/>
        <v>4510</v>
      </c>
      <c r="M21" s="29">
        <f t="shared" si="1"/>
        <v>3940</v>
      </c>
      <c r="N21" s="29">
        <f t="shared" si="1"/>
        <v>2750</v>
      </c>
      <c r="O21" s="29">
        <f t="shared" si="1"/>
        <v>2273</v>
      </c>
      <c r="P21" s="29">
        <f t="shared" ref="P21:S21" si="2">SUM(P4:P20)</f>
        <v>1937</v>
      </c>
      <c r="Q21" s="29">
        <f t="shared" si="2"/>
        <v>1551.4166666666665</v>
      </c>
      <c r="R21" s="29">
        <f t="shared" si="2"/>
        <v>1212.1666666666665</v>
      </c>
      <c r="S21" s="29">
        <f t="shared" si="2"/>
        <v>1148.7499999999998</v>
      </c>
      <c r="T21" s="29">
        <f t="shared" si="1"/>
        <v>1294.9166666666667</v>
      </c>
      <c r="U21" s="27">
        <f>SUM(U4:U20)</f>
        <v>1</v>
      </c>
    </row>
    <row r="22" spans="1:21" x14ac:dyDescent="0.2">
      <c r="T22" s="3" t="s">
        <v>29</v>
      </c>
    </row>
    <row r="23" spans="1:21" x14ac:dyDescent="0.2">
      <c r="A23" s="14" t="s">
        <v>53</v>
      </c>
      <c r="B23" s="2"/>
      <c r="C23" s="2"/>
    </row>
    <row r="24" spans="1:21" x14ac:dyDescent="0.2">
      <c r="A24" s="15" t="s">
        <v>15</v>
      </c>
      <c r="B24" s="8">
        <v>6</v>
      </c>
      <c r="C24" s="8">
        <v>6</v>
      </c>
      <c r="D24" s="8">
        <v>11</v>
      </c>
      <c r="E24" s="8">
        <v>15</v>
      </c>
      <c r="F24" s="8">
        <v>12</v>
      </c>
      <c r="G24" s="8">
        <v>9</v>
      </c>
      <c r="H24" s="8">
        <v>5</v>
      </c>
      <c r="I24" s="8">
        <v>6</v>
      </c>
      <c r="J24" s="8">
        <v>6</v>
      </c>
      <c r="K24" s="8">
        <v>44</v>
      </c>
      <c r="L24" s="8">
        <v>65</v>
      </c>
      <c r="M24" s="8">
        <v>57</v>
      </c>
      <c r="N24" s="8">
        <v>46</v>
      </c>
      <c r="O24" s="8">
        <v>31</v>
      </c>
      <c r="P24" s="8">
        <v>31</v>
      </c>
      <c r="Q24" s="8">
        <v>28.5</v>
      </c>
      <c r="R24" s="8">
        <v>23.666666666666668</v>
      </c>
      <c r="S24" s="8">
        <v>27.166666666666668</v>
      </c>
      <c r="T24" s="8">
        <v>20</v>
      </c>
      <c r="U24" s="25">
        <f>T24/$T$41</f>
        <v>9.1627534073989228E-3</v>
      </c>
    </row>
    <row r="25" spans="1:21" x14ac:dyDescent="0.2">
      <c r="A25" s="15" t="s">
        <v>16</v>
      </c>
      <c r="B25" s="8">
        <v>34</v>
      </c>
      <c r="C25" s="8">
        <v>33</v>
      </c>
      <c r="D25" s="8">
        <v>72</v>
      </c>
      <c r="E25" s="8">
        <v>93</v>
      </c>
      <c r="F25" s="8">
        <v>67</v>
      </c>
      <c r="G25" s="8">
        <v>44</v>
      </c>
      <c r="H25" s="8">
        <v>35</v>
      </c>
      <c r="I25" s="8">
        <v>29</v>
      </c>
      <c r="J25" s="8">
        <v>41</v>
      </c>
      <c r="K25" s="8">
        <v>103</v>
      </c>
      <c r="L25" s="8">
        <v>144</v>
      </c>
      <c r="M25" s="8">
        <v>144</v>
      </c>
      <c r="N25" s="8">
        <v>117</v>
      </c>
      <c r="O25" s="8">
        <v>106</v>
      </c>
      <c r="P25" s="8">
        <v>95</v>
      </c>
      <c r="Q25" s="8">
        <v>78.916666666666671</v>
      </c>
      <c r="R25" s="8">
        <v>76.75</v>
      </c>
      <c r="S25" s="8">
        <v>84.916666666666671</v>
      </c>
      <c r="T25" s="8">
        <v>56.5</v>
      </c>
      <c r="U25" s="25">
        <f t="shared" ref="U25:U40" si="3">T25/$T$41</f>
        <v>2.588477837590196E-2</v>
      </c>
    </row>
    <row r="26" spans="1:21" x14ac:dyDescent="0.2">
      <c r="A26" s="15" t="s">
        <v>17</v>
      </c>
      <c r="B26" s="8">
        <v>77</v>
      </c>
      <c r="C26" s="8">
        <v>79</v>
      </c>
      <c r="D26" s="8">
        <v>101</v>
      </c>
      <c r="E26" s="8">
        <v>135</v>
      </c>
      <c r="F26" s="8">
        <v>113</v>
      </c>
      <c r="G26" s="8">
        <v>78</v>
      </c>
      <c r="H26" s="8">
        <v>57</v>
      </c>
      <c r="I26" s="8">
        <v>56</v>
      </c>
      <c r="J26" s="8">
        <v>68</v>
      </c>
      <c r="K26" s="8">
        <v>146</v>
      </c>
      <c r="L26" s="8">
        <v>175</v>
      </c>
      <c r="M26" s="8">
        <v>179</v>
      </c>
      <c r="N26" s="8">
        <v>175</v>
      </c>
      <c r="O26" s="8">
        <v>166</v>
      </c>
      <c r="P26" s="8">
        <v>151</v>
      </c>
      <c r="Q26" s="8">
        <v>110.5</v>
      </c>
      <c r="R26" s="8">
        <v>90.583333333333329</v>
      </c>
      <c r="S26" s="8">
        <v>120.5</v>
      </c>
      <c r="T26" s="8">
        <v>108.16666666666667</v>
      </c>
      <c r="U26" s="25">
        <f t="shared" si="3"/>
        <v>4.9555224678349177E-2</v>
      </c>
    </row>
    <row r="27" spans="1:21" x14ac:dyDescent="0.2">
      <c r="A27" s="15" t="s">
        <v>30</v>
      </c>
      <c r="B27" s="8">
        <v>103</v>
      </c>
      <c r="C27" s="8">
        <v>111</v>
      </c>
      <c r="D27" s="8">
        <v>188</v>
      </c>
      <c r="E27" s="8">
        <v>232</v>
      </c>
      <c r="F27" s="8">
        <v>198</v>
      </c>
      <c r="G27" s="8">
        <v>120</v>
      </c>
      <c r="H27" s="8">
        <v>81</v>
      </c>
      <c r="I27" s="8">
        <v>55</v>
      </c>
      <c r="J27" s="8">
        <v>109</v>
      </c>
      <c r="K27" s="8">
        <v>635</v>
      </c>
      <c r="L27" s="8">
        <v>596</v>
      </c>
      <c r="M27" s="8">
        <v>515</v>
      </c>
      <c r="N27" s="8">
        <v>385</v>
      </c>
      <c r="O27" s="8">
        <v>305</v>
      </c>
      <c r="P27" s="8">
        <v>264</v>
      </c>
      <c r="Q27" s="8">
        <v>234.41666666666666</v>
      </c>
      <c r="R27" s="8">
        <v>195.08333333333334</v>
      </c>
      <c r="S27" s="8">
        <v>184.25</v>
      </c>
      <c r="T27" s="8">
        <v>207.16666666666666</v>
      </c>
      <c r="U27" s="25">
        <f t="shared" si="3"/>
        <v>9.4910854044973847E-2</v>
      </c>
    </row>
    <row r="28" spans="1:21" x14ac:dyDescent="0.2">
      <c r="A28" s="15" t="s">
        <v>31</v>
      </c>
      <c r="B28" s="8">
        <v>10</v>
      </c>
      <c r="C28" s="8">
        <v>7</v>
      </c>
      <c r="D28" s="8">
        <v>10</v>
      </c>
      <c r="E28" s="8">
        <v>17</v>
      </c>
      <c r="F28" s="8">
        <v>11</v>
      </c>
      <c r="G28" s="8">
        <v>9</v>
      </c>
      <c r="H28" s="8">
        <v>5</v>
      </c>
      <c r="I28" s="8">
        <v>3</v>
      </c>
      <c r="J28" s="8">
        <v>7</v>
      </c>
      <c r="K28" s="8">
        <v>39</v>
      </c>
      <c r="L28" s="8">
        <v>45</v>
      </c>
      <c r="M28" s="8">
        <v>54</v>
      </c>
      <c r="N28" s="8">
        <v>45</v>
      </c>
      <c r="O28" s="8">
        <v>27</v>
      </c>
      <c r="P28" s="8">
        <v>21</v>
      </c>
      <c r="Q28" s="8">
        <v>21</v>
      </c>
      <c r="R28" s="8">
        <v>12.333333333333334</v>
      </c>
      <c r="S28" s="8">
        <v>22.416666666666668</v>
      </c>
      <c r="T28" s="8">
        <v>18.5</v>
      </c>
      <c r="U28" s="25">
        <f t="shared" si="3"/>
        <v>8.4755469018440045E-3</v>
      </c>
    </row>
    <row r="29" spans="1:21" x14ac:dyDescent="0.2">
      <c r="A29" s="15" t="s">
        <v>18</v>
      </c>
      <c r="B29" s="8">
        <v>35</v>
      </c>
      <c r="C29" s="8">
        <v>46</v>
      </c>
      <c r="D29" s="8">
        <v>118</v>
      </c>
      <c r="E29" s="8">
        <v>146</v>
      </c>
      <c r="F29" s="8">
        <v>119</v>
      </c>
      <c r="G29" s="8">
        <v>66</v>
      </c>
      <c r="H29" s="8">
        <v>48</v>
      </c>
      <c r="I29" s="8">
        <v>34</v>
      </c>
      <c r="J29" s="8">
        <v>159</v>
      </c>
      <c r="K29" s="8">
        <v>1148</v>
      </c>
      <c r="L29" s="8">
        <v>958</v>
      </c>
      <c r="M29" s="8">
        <v>690</v>
      </c>
      <c r="N29" s="8">
        <v>409</v>
      </c>
      <c r="O29" s="8">
        <v>204</v>
      </c>
      <c r="P29" s="8">
        <v>129</v>
      </c>
      <c r="Q29" s="8">
        <v>106.58333333333333</v>
      </c>
      <c r="R29" s="8">
        <v>101.91666666666667</v>
      </c>
      <c r="S29" s="8">
        <v>115.58333333333333</v>
      </c>
      <c r="T29" s="8">
        <v>150.25</v>
      </c>
      <c r="U29" s="25">
        <f t="shared" si="3"/>
        <v>6.8835184973084412E-2</v>
      </c>
    </row>
    <row r="30" spans="1:21" x14ac:dyDescent="0.2">
      <c r="A30" s="15" t="s">
        <v>20</v>
      </c>
      <c r="B30" s="8">
        <v>124</v>
      </c>
      <c r="C30" s="8">
        <v>128</v>
      </c>
      <c r="D30" s="8">
        <v>234</v>
      </c>
      <c r="E30" s="8">
        <v>308</v>
      </c>
      <c r="F30" s="8">
        <v>312</v>
      </c>
      <c r="G30" s="8">
        <v>201</v>
      </c>
      <c r="H30" s="8">
        <v>114</v>
      </c>
      <c r="I30" s="8">
        <v>88</v>
      </c>
      <c r="J30" s="8">
        <v>167</v>
      </c>
      <c r="K30" s="8">
        <v>1060</v>
      </c>
      <c r="L30" s="8">
        <v>981</v>
      </c>
      <c r="M30" s="8">
        <v>857</v>
      </c>
      <c r="N30" s="8">
        <v>645</v>
      </c>
      <c r="O30" s="8">
        <v>512</v>
      </c>
      <c r="P30" s="8">
        <v>442</v>
      </c>
      <c r="Q30" s="8">
        <v>383.08333333333331</v>
      </c>
      <c r="R30" s="8">
        <v>316.66666666666669</v>
      </c>
      <c r="S30" s="8">
        <v>286.16666666666669</v>
      </c>
      <c r="T30" s="8">
        <v>318.5</v>
      </c>
      <c r="U30" s="25">
        <f t="shared" si="3"/>
        <v>0.14591684801282787</v>
      </c>
    </row>
    <row r="31" spans="1:21" x14ac:dyDescent="0.2">
      <c r="A31" s="15" t="s">
        <v>32</v>
      </c>
      <c r="B31" s="8">
        <v>47</v>
      </c>
      <c r="C31" s="8">
        <v>53</v>
      </c>
      <c r="D31" s="8">
        <v>105</v>
      </c>
      <c r="E31" s="8">
        <v>127</v>
      </c>
      <c r="F31" s="8">
        <v>110</v>
      </c>
      <c r="G31" s="8">
        <v>72</v>
      </c>
      <c r="H31" s="8">
        <v>48</v>
      </c>
      <c r="I31" s="8">
        <v>39</v>
      </c>
      <c r="J31" s="8">
        <v>100</v>
      </c>
      <c r="K31" s="8">
        <v>426</v>
      </c>
      <c r="L31" s="8">
        <v>397</v>
      </c>
      <c r="M31" s="8">
        <v>336</v>
      </c>
      <c r="N31" s="8">
        <v>267</v>
      </c>
      <c r="O31" s="8">
        <v>176</v>
      </c>
      <c r="P31" s="8">
        <v>135</v>
      </c>
      <c r="Q31" s="8">
        <v>117.75</v>
      </c>
      <c r="R31" s="8">
        <v>104.25</v>
      </c>
      <c r="S31" s="8">
        <v>108.66666666666667</v>
      </c>
      <c r="T31" s="8">
        <v>130.58333333333334</v>
      </c>
      <c r="U31" s="25">
        <f t="shared" si="3"/>
        <v>5.9825144122475478E-2</v>
      </c>
    </row>
    <row r="32" spans="1:21" x14ac:dyDescent="0.2">
      <c r="A32" s="15" t="s">
        <v>33</v>
      </c>
      <c r="B32" s="8">
        <v>41</v>
      </c>
      <c r="C32" s="8">
        <v>55</v>
      </c>
      <c r="D32" s="8">
        <v>92</v>
      </c>
      <c r="E32" s="8">
        <v>103</v>
      </c>
      <c r="F32" s="8">
        <v>109</v>
      </c>
      <c r="G32" s="8">
        <v>69</v>
      </c>
      <c r="H32" s="8">
        <v>52</v>
      </c>
      <c r="I32" s="8">
        <v>40</v>
      </c>
      <c r="J32" s="8">
        <v>65</v>
      </c>
      <c r="K32" s="8">
        <v>254</v>
      </c>
      <c r="L32" s="8">
        <v>293</v>
      </c>
      <c r="M32" s="8">
        <v>342</v>
      </c>
      <c r="N32" s="8">
        <v>312</v>
      </c>
      <c r="O32" s="8">
        <v>282</v>
      </c>
      <c r="P32" s="8">
        <v>245</v>
      </c>
      <c r="Q32" s="8">
        <v>205.91666666666666</v>
      </c>
      <c r="R32" s="8">
        <v>197.91666666666666</v>
      </c>
      <c r="S32" s="8">
        <v>197.83333333333334</v>
      </c>
      <c r="T32" s="8">
        <v>258.91666666666669</v>
      </c>
      <c r="U32" s="25">
        <f t="shared" si="3"/>
        <v>0.11861947848661857</v>
      </c>
    </row>
    <row r="33" spans="1:22" x14ac:dyDescent="0.2">
      <c r="A33" s="15" t="s">
        <v>34</v>
      </c>
      <c r="B33" s="8">
        <v>25</v>
      </c>
      <c r="C33" s="8">
        <v>41</v>
      </c>
      <c r="D33" s="8">
        <v>88</v>
      </c>
      <c r="E33" s="8">
        <v>107</v>
      </c>
      <c r="F33" s="8">
        <v>93</v>
      </c>
      <c r="G33" s="8">
        <v>54</v>
      </c>
      <c r="H33" s="8">
        <v>28</v>
      </c>
      <c r="I33" s="8">
        <v>24</v>
      </c>
      <c r="J33" s="8">
        <v>36</v>
      </c>
      <c r="K33" s="8">
        <v>271</v>
      </c>
      <c r="L33" s="8">
        <v>225</v>
      </c>
      <c r="M33" s="8">
        <v>190</v>
      </c>
      <c r="N33" s="8">
        <v>156</v>
      </c>
      <c r="O33" s="8">
        <v>124</v>
      </c>
      <c r="P33" s="8">
        <v>118</v>
      </c>
      <c r="Q33" s="8">
        <v>110.58333333333333</v>
      </c>
      <c r="R33" s="8">
        <v>109.33333333333333</v>
      </c>
      <c r="S33" s="8">
        <v>106.33333333333333</v>
      </c>
      <c r="T33" s="8">
        <v>102.5</v>
      </c>
      <c r="U33" s="25">
        <f t="shared" si="3"/>
        <v>4.6959111212919485E-2</v>
      </c>
    </row>
    <row r="34" spans="1:22" x14ac:dyDescent="0.2">
      <c r="A34" s="15" t="s">
        <v>42</v>
      </c>
      <c r="B34" s="8">
        <v>18</v>
      </c>
      <c r="C34" s="8">
        <v>17</v>
      </c>
      <c r="D34" s="8">
        <v>29</v>
      </c>
      <c r="E34" s="8">
        <v>40</v>
      </c>
      <c r="F34" s="8">
        <v>49</v>
      </c>
      <c r="G34" s="8">
        <v>31</v>
      </c>
      <c r="H34" s="8">
        <v>13</v>
      </c>
      <c r="I34" s="8">
        <v>9</v>
      </c>
      <c r="J34" s="8">
        <v>19</v>
      </c>
      <c r="K34" s="8">
        <v>181</v>
      </c>
      <c r="L34" s="8">
        <v>150</v>
      </c>
      <c r="M34" s="8">
        <v>138</v>
      </c>
      <c r="N34" s="8">
        <v>111</v>
      </c>
      <c r="O34" s="8">
        <v>118</v>
      </c>
      <c r="P34" s="8">
        <v>94</v>
      </c>
      <c r="Q34" s="8">
        <v>73.25</v>
      </c>
      <c r="R34" s="8">
        <v>52.083333333333336</v>
      </c>
      <c r="S34" s="8">
        <v>47.333333333333336</v>
      </c>
      <c r="T34" s="8">
        <v>42.5</v>
      </c>
      <c r="U34" s="25">
        <f t="shared" si="3"/>
        <v>1.9470850990722714E-2</v>
      </c>
    </row>
    <row r="35" spans="1:22" x14ac:dyDescent="0.2">
      <c r="A35" s="15" t="s">
        <v>43</v>
      </c>
      <c r="B35" s="8">
        <v>16</v>
      </c>
      <c r="C35" s="8">
        <v>21</v>
      </c>
      <c r="D35" s="8">
        <v>44</v>
      </c>
      <c r="E35" s="8">
        <v>62</v>
      </c>
      <c r="F35" s="8">
        <v>51</v>
      </c>
      <c r="G35" s="8">
        <v>34</v>
      </c>
      <c r="H35" s="8">
        <v>24</v>
      </c>
      <c r="I35" s="8">
        <v>26</v>
      </c>
      <c r="J35" s="8">
        <v>56</v>
      </c>
      <c r="K35" s="8">
        <v>528</v>
      </c>
      <c r="L35" s="8">
        <v>392</v>
      </c>
      <c r="M35" s="8">
        <v>291</v>
      </c>
      <c r="N35" s="8">
        <v>188</v>
      </c>
      <c r="O35" s="8">
        <v>157</v>
      </c>
      <c r="P35" s="8">
        <v>148</v>
      </c>
      <c r="Q35" s="8">
        <v>126.83333333333333</v>
      </c>
      <c r="R35" s="8">
        <v>102.83333333333333</v>
      </c>
      <c r="S35" s="8">
        <v>105.41666666666667</v>
      </c>
      <c r="T35" s="8">
        <v>125.58333333333333</v>
      </c>
      <c r="U35" s="25">
        <f t="shared" si="3"/>
        <v>5.7534455770625735E-2</v>
      </c>
    </row>
    <row r="36" spans="1:22" x14ac:dyDescent="0.2">
      <c r="A36" s="15" t="s">
        <v>35</v>
      </c>
      <c r="B36" s="8">
        <v>37</v>
      </c>
      <c r="C36" s="8">
        <v>47</v>
      </c>
      <c r="D36" s="8">
        <v>87</v>
      </c>
      <c r="E36" s="8">
        <v>132</v>
      </c>
      <c r="F36" s="8">
        <v>110</v>
      </c>
      <c r="G36" s="8">
        <v>78</v>
      </c>
      <c r="H36" s="8">
        <v>45</v>
      </c>
      <c r="I36" s="8">
        <v>29</v>
      </c>
      <c r="J36" s="8">
        <v>73</v>
      </c>
      <c r="K36" s="8">
        <v>326</v>
      </c>
      <c r="L36" s="8">
        <v>371</v>
      </c>
      <c r="M36" s="8">
        <v>359</v>
      </c>
      <c r="N36" s="8">
        <v>309</v>
      </c>
      <c r="O36" s="8">
        <v>262</v>
      </c>
      <c r="P36" s="8">
        <v>224</v>
      </c>
      <c r="Q36" s="8">
        <v>190.41666666666666</v>
      </c>
      <c r="R36" s="8">
        <v>182</v>
      </c>
      <c r="S36" s="8">
        <v>183.83333333333334</v>
      </c>
      <c r="T36" s="8">
        <v>222.5</v>
      </c>
      <c r="U36" s="25">
        <f t="shared" si="3"/>
        <v>0.10193563165731302</v>
      </c>
    </row>
    <row r="37" spans="1:22" x14ac:dyDescent="0.2">
      <c r="A37" s="15" t="s">
        <v>36</v>
      </c>
      <c r="B37" s="8">
        <v>54</v>
      </c>
      <c r="C37" s="8">
        <v>43</v>
      </c>
      <c r="D37" s="8">
        <v>77</v>
      </c>
      <c r="E37" s="8">
        <v>107</v>
      </c>
      <c r="F37" s="8">
        <v>97</v>
      </c>
      <c r="G37" s="8">
        <v>61</v>
      </c>
      <c r="H37" s="8">
        <v>37</v>
      </c>
      <c r="I37" s="8">
        <v>32</v>
      </c>
      <c r="J37" s="8">
        <v>44</v>
      </c>
      <c r="K37" s="8">
        <v>265</v>
      </c>
      <c r="L37" s="8">
        <v>273</v>
      </c>
      <c r="M37" s="8">
        <v>290</v>
      </c>
      <c r="N37" s="8">
        <v>234</v>
      </c>
      <c r="O37" s="8">
        <v>183</v>
      </c>
      <c r="P37" s="8">
        <v>147</v>
      </c>
      <c r="Q37" s="8">
        <v>116.91666666666667</v>
      </c>
      <c r="R37" s="8">
        <v>103.91666666666667</v>
      </c>
      <c r="S37" s="8">
        <v>86.166666666666671</v>
      </c>
      <c r="T37" s="8">
        <v>89</v>
      </c>
      <c r="U37" s="25">
        <f t="shared" si="3"/>
        <v>4.0774252662925212E-2</v>
      </c>
    </row>
    <row r="38" spans="1:22" x14ac:dyDescent="0.2">
      <c r="A38" s="15" t="s">
        <v>37</v>
      </c>
      <c r="B38" s="8">
        <v>24</v>
      </c>
      <c r="C38" s="8">
        <v>21</v>
      </c>
      <c r="D38" s="8">
        <v>49</v>
      </c>
      <c r="E38" s="8">
        <v>109</v>
      </c>
      <c r="F38" s="8">
        <v>135</v>
      </c>
      <c r="G38" s="8">
        <v>79</v>
      </c>
      <c r="H38" s="8">
        <v>30</v>
      </c>
      <c r="I38" s="8">
        <v>20</v>
      </c>
      <c r="J38" s="8">
        <v>33</v>
      </c>
      <c r="K38" s="8">
        <v>68</v>
      </c>
      <c r="L38" s="8">
        <v>60</v>
      </c>
      <c r="M38" s="8">
        <v>52</v>
      </c>
      <c r="N38" s="8">
        <v>32</v>
      </c>
      <c r="O38" s="8">
        <v>21</v>
      </c>
      <c r="P38" s="8">
        <v>17</v>
      </c>
      <c r="Q38" s="8">
        <v>17.916666666666668</v>
      </c>
      <c r="R38" s="8">
        <v>19</v>
      </c>
      <c r="S38" s="8">
        <v>42.583333333333336</v>
      </c>
      <c r="T38" s="8">
        <v>64</v>
      </c>
      <c r="U38" s="25">
        <f t="shared" si="3"/>
        <v>2.9320810903676556E-2</v>
      </c>
    </row>
    <row r="39" spans="1:22" x14ac:dyDescent="0.2">
      <c r="A39" s="15" t="s">
        <v>19</v>
      </c>
      <c r="B39" s="8">
        <v>71</v>
      </c>
      <c r="C39" s="8">
        <v>60</v>
      </c>
      <c r="D39" s="8">
        <v>101</v>
      </c>
      <c r="E39" s="8">
        <v>114</v>
      </c>
      <c r="F39" s="8">
        <v>118</v>
      </c>
      <c r="G39" s="8">
        <v>83</v>
      </c>
      <c r="H39" s="8">
        <v>52</v>
      </c>
      <c r="I39" s="8">
        <v>30</v>
      </c>
      <c r="J39" s="8">
        <v>30</v>
      </c>
      <c r="K39" s="8">
        <v>144</v>
      </c>
      <c r="L39" s="8">
        <v>193</v>
      </c>
      <c r="M39" s="8">
        <v>206</v>
      </c>
      <c r="N39" s="8">
        <v>164</v>
      </c>
      <c r="O39" s="8">
        <v>149</v>
      </c>
      <c r="P39" s="8">
        <v>131</v>
      </c>
      <c r="Q39" s="8">
        <v>108.66666666666667</v>
      </c>
      <c r="R39" s="8">
        <v>107.75</v>
      </c>
      <c r="S39" s="8">
        <v>119.16666666666667</v>
      </c>
      <c r="T39" s="8">
        <v>154.83333333333334</v>
      </c>
      <c r="U39" s="25">
        <f t="shared" si="3"/>
        <v>7.0934982628946666E-2</v>
      </c>
    </row>
    <row r="40" spans="1:22" x14ac:dyDescent="0.2">
      <c r="A40" s="16" t="s">
        <v>38</v>
      </c>
      <c r="B40" s="8">
        <v>71</v>
      </c>
      <c r="C40" s="8">
        <v>57</v>
      </c>
      <c r="D40" s="8">
        <v>100</v>
      </c>
      <c r="E40" s="8">
        <v>108</v>
      </c>
      <c r="F40" s="8">
        <v>101</v>
      </c>
      <c r="G40" s="8">
        <v>77</v>
      </c>
      <c r="H40" s="8">
        <v>60</v>
      </c>
      <c r="I40" s="8">
        <v>36</v>
      </c>
      <c r="J40" s="8">
        <v>37</v>
      </c>
      <c r="K40" s="8">
        <v>180</v>
      </c>
      <c r="L40" s="8">
        <v>259</v>
      </c>
      <c r="M40" s="8">
        <v>271</v>
      </c>
      <c r="N40" s="8">
        <v>209</v>
      </c>
      <c r="O40" s="8">
        <v>179</v>
      </c>
      <c r="P40" s="8">
        <v>145</v>
      </c>
      <c r="Q40" s="8">
        <v>120.33333333333333</v>
      </c>
      <c r="R40" s="8">
        <v>105.16666666666667</v>
      </c>
      <c r="S40" s="8">
        <v>110.83333333333333</v>
      </c>
      <c r="T40" s="8">
        <v>113.25</v>
      </c>
      <c r="U40" s="26">
        <f t="shared" si="3"/>
        <v>5.1884091169396407E-2</v>
      </c>
    </row>
    <row r="41" spans="1:22" x14ac:dyDescent="0.2">
      <c r="A41" s="3" t="s">
        <v>0</v>
      </c>
      <c r="B41" s="29">
        <f>SUM(B24:B40)</f>
        <v>793</v>
      </c>
      <c r="C41" s="29">
        <f t="shared" ref="C41:T41" si="4">SUM(C24:C40)</f>
        <v>825</v>
      </c>
      <c r="D41" s="29">
        <f t="shared" si="4"/>
        <v>1506</v>
      </c>
      <c r="E41" s="29">
        <f t="shared" si="4"/>
        <v>1955</v>
      </c>
      <c r="F41" s="29">
        <f t="shared" si="4"/>
        <v>1805</v>
      </c>
      <c r="G41" s="29">
        <f t="shared" si="4"/>
        <v>1165</v>
      </c>
      <c r="H41" s="29">
        <f t="shared" si="4"/>
        <v>734</v>
      </c>
      <c r="I41" s="29">
        <f t="shared" si="4"/>
        <v>556</v>
      </c>
      <c r="J41" s="29">
        <f t="shared" si="4"/>
        <v>1050</v>
      </c>
      <c r="K41" s="29">
        <f t="shared" si="4"/>
        <v>5818</v>
      </c>
      <c r="L41" s="29">
        <f t="shared" si="4"/>
        <v>5577</v>
      </c>
      <c r="M41" s="29">
        <f t="shared" si="4"/>
        <v>4971</v>
      </c>
      <c r="N41" s="29">
        <f t="shared" si="4"/>
        <v>3804</v>
      </c>
      <c r="O41" s="29">
        <f t="shared" si="4"/>
        <v>3002</v>
      </c>
      <c r="P41" s="29">
        <f t="shared" ref="P41:S41" si="5">SUM(P24:P40)</f>
        <v>2537</v>
      </c>
      <c r="Q41" s="29">
        <f t="shared" si="5"/>
        <v>2151.5833333333335</v>
      </c>
      <c r="R41" s="29">
        <f t="shared" si="5"/>
        <v>1901.25</v>
      </c>
      <c r="S41" s="29">
        <f t="shared" si="5"/>
        <v>1949.1666666666665</v>
      </c>
      <c r="T41" s="29">
        <f t="shared" si="4"/>
        <v>2182.75</v>
      </c>
      <c r="U41" s="27">
        <f>SUM(U24:U40)</f>
        <v>1</v>
      </c>
    </row>
    <row r="42" spans="1:22" x14ac:dyDescent="0.2">
      <c r="A42" s="3" t="s">
        <v>29</v>
      </c>
    </row>
    <row r="43" spans="1:22" x14ac:dyDescent="0.2">
      <c r="A43" s="14" t="s">
        <v>54</v>
      </c>
      <c r="V43" s="3" t="s">
        <v>29</v>
      </c>
    </row>
    <row r="44" spans="1:22" x14ac:dyDescent="0.2">
      <c r="A44" s="15" t="s">
        <v>15</v>
      </c>
      <c r="B44" s="8">
        <v>13</v>
      </c>
      <c r="C44" s="8">
        <v>9</v>
      </c>
      <c r="D44" s="8">
        <v>12</v>
      </c>
      <c r="E44" s="8">
        <v>12</v>
      </c>
      <c r="F44" s="8">
        <v>11</v>
      </c>
      <c r="G44" s="8">
        <v>10</v>
      </c>
      <c r="H44" s="8">
        <v>9</v>
      </c>
      <c r="I44" s="8">
        <v>6</v>
      </c>
      <c r="J44" s="8">
        <v>12</v>
      </c>
      <c r="K44" s="8">
        <v>31</v>
      </c>
      <c r="L44" s="8">
        <v>34</v>
      </c>
      <c r="M44" s="8">
        <v>32</v>
      </c>
      <c r="N44" s="8">
        <v>34</v>
      </c>
      <c r="O44" s="8">
        <v>27</v>
      </c>
      <c r="P44" s="8">
        <v>20</v>
      </c>
      <c r="Q44" s="8">
        <v>18.666666666666668</v>
      </c>
      <c r="R44" s="8">
        <v>13.333333333333334</v>
      </c>
      <c r="S44" s="8">
        <v>17.916666666666668</v>
      </c>
      <c r="T44" s="8">
        <v>19.25</v>
      </c>
      <c r="U44" s="25">
        <f>T44/$T$61</f>
        <v>1.7861285084667132E-2</v>
      </c>
    </row>
    <row r="45" spans="1:22" x14ac:dyDescent="0.2">
      <c r="A45" s="15" t="s">
        <v>16</v>
      </c>
      <c r="B45" s="8">
        <v>28</v>
      </c>
      <c r="C45" s="8">
        <v>26</v>
      </c>
      <c r="D45" s="8">
        <v>35</v>
      </c>
      <c r="E45" s="8">
        <v>50</v>
      </c>
      <c r="F45" s="8">
        <v>53</v>
      </c>
      <c r="G45" s="8">
        <v>43</v>
      </c>
      <c r="H45" s="8">
        <v>36</v>
      </c>
      <c r="I45" s="8">
        <v>28</v>
      </c>
      <c r="J45" s="8">
        <v>38</v>
      </c>
      <c r="K45" s="8">
        <v>76</v>
      </c>
      <c r="L45" s="8">
        <v>89</v>
      </c>
      <c r="M45" s="8">
        <v>90</v>
      </c>
      <c r="N45" s="8">
        <v>80</v>
      </c>
      <c r="O45" s="8">
        <v>61</v>
      </c>
      <c r="P45" s="8">
        <v>59</v>
      </c>
      <c r="Q45" s="8">
        <v>48.916666666666664</v>
      </c>
      <c r="R45" s="8">
        <v>52.666666666666664</v>
      </c>
      <c r="S45" s="8">
        <v>64.25</v>
      </c>
      <c r="T45" s="8">
        <v>48.083333333333336</v>
      </c>
      <c r="U45" s="25">
        <f t="shared" ref="U45:U60" si="6">T45/$T$61</f>
        <v>4.461455192144128E-2</v>
      </c>
    </row>
    <row r="46" spans="1:22" x14ac:dyDescent="0.2">
      <c r="A46" s="15" t="s">
        <v>17</v>
      </c>
      <c r="B46" s="8">
        <v>65</v>
      </c>
      <c r="C46" s="8">
        <v>64</v>
      </c>
      <c r="D46" s="8">
        <v>53</v>
      </c>
      <c r="E46" s="8">
        <v>83</v>
      </c>
      <c r="F46" s="8">
        <v>78</v>
      </c>
      <c r="G46" s="8">
        <v>63</v>
      </c>
      <c r="H46" s="8">
        <v>47</v>
      </c>
      <c r="I46" s="8">
        <v>42</v>
      </c>
      <c r="J46" s="8">
        <v>51</v>
      </c>
      <c r="K46" s="8">
        <v>83</v>
      </c>
      <c r="L46" s="8">
        <v>91</v>
      </c>
      <c r="M46" s="8">
        <v>94</v>
      </c>
      <c r="N46" s="8">
        <v>84</v>
      </c>
      <c r="O46" s="8">
        <v>76</v>
      </c>
      <c r="P46" s="8">
        <v>72</v>
      </c>
      <c r="Q46" s="8">
        <v>57</v>
      </c>
      <c r="R46" s="8">
        <v>53.333333333333336</v>
      </c>
      <c r="S46" s="8">
        <v>73</v>
      </c>
      <c r="T46" s="8">
        <v>68.25</v>
      </c>
      <c r="U46" s="25">
        <f t="shared" si="6"/>
        <v>6.3326374391092552E-2</v>
      </c>
    </row>
    <row r="47" spans="1:22" x14ac:dyDescent="0.2">
      <c r="A47" s="15" t="s">
        <v>30</v>
      </c>
      <c r="B47" s="8">
        <v>105</v>
      </c>
      <c r="C47" s="8">
        <v>119</v>
      </c>
      <c r="D47" s="8">
        <v>141</v>
      </c>
      <c r="E47" s="8">
        <v>150</v>
      </c>
      <c r="F47" s="8">
        <v>150</v>
      </c>
      <c r="G47" s="8">
        <v>117</v>
      </c>
      <c r="H47" s="8">
        <v>78</v>
      </c>
      <c r="I47" s="8">
        <v>56</v>
      </c>
      <c r="J47" s="8">
        <v>77</v>
      </c>
      <c r="K47" s="8">
        <v>393</v>
      </c>
      <c r="L47" s="8">
        <v>381</v>
      </c>
      <c r="M47" s="8">
        <v>359</v>
      </c>
      <c r="N47" s="8">
        <v>273</v>
      </c>
      <c r="O47" s="8">
        <v>172</v>
      </c>
      <c r="P47" s="8">
        <v>133</v>
      </c>
      <c r="Q47" s="8">
        <v>124</v>
      </c>
      <c r="R47" s="8">
        <v>106.91666666666667</v>
      </c>
      <c r="S47" s="8">
        <v>111.08333333333333</v>
      </c>
      <c r="T47" s="8">
        <v>113.16666666666667</v>
      </c>
      <c r="U47" s="25">
        <f t="shared" si="6"/>
        <v>0.10500270625531587</v>
      </c>
    </row>
    <row r="48" spans="1:22" x14ac:dyDescent="0.2">
      <c r="A48" s="15" t="s">
        <v>31</v>
      </c>
      <c r="B48" s="8">
        <v>8</v>
      </c>
      <c r="C48" s="8">
        <v>6</v>
      </c>
      <c r="D48" s="8">
        <v>7</v>
      </c>
      <c r="E48" s="8">
        <v>9</v>
      </c>
      <c r="F48" s="8">
        <v>8</v>
      </c>
      <c r="G48" s="8">
        <v>8</v>
      </c>
      <c r="H48" s="8">
        <v>4</v>
      </c>
      <c r="I48" s="8">
        <v>4</v>
      </c>
      <c r="J48" s="8">
        <v>5</v>
      </c>
      <c r="K48" s="8">
        <v>25</v>
      </c>
      <c r="L48" s="8">
        <v>29</v>
      </c>
      <c r="M48" s="8">
        <v>41</v>
      </c>
      <c r="N48" s="8">
        <v>32</v>
      </c>
      <c r="O48" s="8">
        <v>31</v>
      </c>
      <c r="P48" s="8">
        <v>21</v>
      </c>
      <c r="Q48" s="8">
        <v>12.583333333333334</v>
      </c>
      <c r="R48" s="8">
        <v>7.416666666666667</v>
      </c>
      <c r="S48" s="8">
        <v>6.25</v>
      </c>
      <c r="T48" s="8">
        <v>8.5833333333333339</v>
      </c>
      <c r="U48" s="25">
        <f t="shared" si="6"/>
        <v>7.9641227866697594E-3</v>
      </c>
    </row>
    <row r="49" spans="1:21" x14ac:dyDescent="0.2">
      <c r="A49" s="15" t="s">
        <v>18</v>
      </c>
      <c r="B49" s="8">
        <v>27</v>
      </c>
      <c r="C49" s="8">
        <v>29</v>
      </c>
      <c r="D49" s="8">
        <v>66</v>
      </c>
      <c r="E49" s="8">
        <v>82</v>
      </c>
      <c r="F49" s="8">
        <v>78</v>
      </c>
      <c r="G49" s="8">
        <v>49</v>
      </c>
      <c r="H49" s="8">
        <v>35</v>
      </c>
      <c r="I49" s="8">
        <v>32</v>
      </c>
      <c r="J49" s="8">
        <v>82</v>
      </c>
      <c r="K49" s="8">
        <v>621</v>
      </c>
      <c r="L49" s="8">
        <v>634</v>
      </c>
      <c r="M49" s="8">
        <v>540</v>
      </c>
      <c r="N49" s="8">
        <v>381</v>
      </c>
      <c r="O49" s="8">
        <v>178</v>
      </c>
      <c r="P49" s="8">
        <v>98</v>
      </c>
      <c r="Q49" s="8">
        <v>74.166666666666671</v>
      </c>
      <c r="R49" s="8">
        <v>55.333333333333336</v>
      </c>
      <c r="S49" s="8">
        <v>52.083333333333336</v>
      </c>
      <c r="T49" s="8">
        <v>68.5</v>
      </c>
      <c r="U49" s="25">
        <f t="shared" si="6"/>
        <v>6.355833913245186E-2</v>
      </c>
    </row>
    <row r="50" spans="1:21" x14ac:dyDescent="0.2">
      <c r="A50" s="15" t="s">
        <v>20</v>
      </c>
      <c r="B50" s="8">
        <v>109</v>
      </c>
      <c r="C50" s="8">
        <v>107</v>
      </c>
      <c r="D50" s="8">
        <v>114</v>
      </c>
      <c r="E50" s="8">
        <v>142</v>
      </c>
      <c r="F50" s="8">
        <v>154</v>
      </c>
      <c r="G50" s="8">
        <v>136</v>
      </c>
      <c r="H50" s="8">
        <v>88</v>
      </c>
      <c r="I50" s="8">
        <v>74</v>
      </c>
      <c r="J50" s="8">
        <v>87</v>
      </c>
      <c r="K50" s="8">
        <v>463</v>
      </c>
      <c r="L50" s="8">
        <v>452</v>
      </c>
      <c r="M50" s="8">
        <v>429</v>
      </c>
      <c r="N50" s="8">
        <v>342</v>
      </c>
      <c r="O50" s="8">
        <v>263</v>
      </c>
      <c r="P50" s="8">
        <v>231</v>
      </c>
      <c r="Q50" s="8">
        <v>186.58333333333334</v>
      </c>
      <c r="R50" s="8">
        <v>161.16666666666666</v>
      </c>
      <c r="S50" s="8">
        <v>150.41666666666666</v>
      </c>
      <c r="T50" s="8">
        <v>160.33333333333334</v>
      </c>
      <c r="U50" s="25">
        <f t="shared" si="6"/>
        <v>0.148766720791773</v>
      </c>
    </row>
    <row r="51" spans="1:21" x14ac:dyDescent="0.2">
      <c r="A51" s="15" t="s">
        <v>32</v>
      </c>
      <c r="B51" s="8">
        <v>35</v>
      </c>
      <c r="C51" s="8">
        <v>31</v>
      </c>
      <c r="D51" s="8">
        <v>49</v>
      </c>
      <c r="E51" s="8">
        <v>65</v>
      </c>
      <c r="F51" s="8">
        <v>61</v>
      </c>
      <c r="G51" s="8">
        <v>51</v>
      </c>
      <c r="H51" s="8">
        <v>45</v>
      </c>
      <c r="I51" s="8">
        <v>36</v>
      </c>
      <c r="J51" s="8">
        <v>43</v>
      </c>
      <c r="K51" s="8">
        <v>220</v>
      </c>
      <c r="L51" s="8">
        <v>213</v>
      </c>
      <c r="M51" s="8">
        <v>197</v>
      </c>
      <c r="N51" s="8">
        <v>158</v>
      </c>
      <c r="O51" s="8">
        <v>108</v>
      </c>
      <c r="P51" s="8">
        <v>92</v>
      </c>
      <c r="Q51" s="8">
        <v>63.916666666666664</v>
      </c>
      <c r="R51" s="8">
        <v>51.25</v>
      </c>
      <c r="S51" s="8">
        <v>48.916666666666664</v>
      </c>
      <c r="T51" s="8">
        <v>67.083333333333329</v>
      </c>
      <c r="U51" s="25">
        <f t="shared" si="6"/>
        <v>6.2243872264749089E-2</v>
      </c>
    </row>
    <row r="52" spans="1:21" x14ac:dyDescent="0.2">
      <c r="A52" s="15" t="s">
        <v>33</v>
      </c>
      <c r="B52" s="8">
        <v>31</v>
      </c>
      <c r="C52" s="8">
        <v>27</v>
      </c>
      <c r="D52" s="8">
        <v>32</v>
      </c>
      <c r="E52" s="8">
        <v>47</v>
      </c>
      <c r="F52" s="8">
        <v>46</v>
      </c>
      <c r="G52" s="8">
        <v>39</v>
      </c>
      <c r="H52" s="8">
        <v>31</v>
      </c>
      <c r="I52" s="8">
        <v>19</v>
      </c>
      <c r="J52" s="8">
        <v>31</v>
      </c>
      <c r="K52" s="8">
        <v>93</v>
      </c>
      <c r="L52" s="8">
        <v>117</v>
      </c>
      <c r="M52" s="8">
        <v>123</v>
      </c>
      <c r="N52" s="8">
        <v>113</v>
      </c>
      <c r="O52" s="8">
        <v>87</v>
      </c>
      <c r="P52" s="8">
        <v>69</v>
      </c>
      <c r="Q52" s="8">
        <v>74.333333333333329</v>
      </c>
      <c r="R52" s="8">
        <v>62.666666666666664</v>
      </c>
      <c r="S52" s="8">
        <v>68.75</v>
      </c>
      <c r="T52" s="8">
        <v>87.833333333333329</v>
      </c>
      <c r="U52" s="25">
        <f t="shared" si="6"/>
        <v>8.1496945797572093E-2</v>
      </c>
    </row>
    <row r="53" spans="1:21" x14ac:dyDescent="0.2">
      <c r="A53" s="15" t="s">
        <v>34</v>
      </c>
      <c r="B53" s="8">
        <v>10</v>
      </c>
      <c r="C53" s="8">
        <v>13</v>
      </c>
      <c r="D53" s="8">
        <v>22</v>
      </c>
      <c r="E53" s="8">
        <v>27</v>
      </c>
      <c r="F53" s="8">
        <v>29</v>
      </c>
      <c r="G53" s="8">
        <v>24</v>
      </c>
      <c r="H53" s="8">
        <v>21</v>
      </c>
      <c r="I53" s="8">
        <v>18</v>
      </c>
      <c r="J53" s="8">
        <v>32</v>
      </c>
      <c r="K53" s="8">
        <v>108</v>
      </c>
      <c r="L53" s="8">
        <v>94</v>
      </c>
      <c r="M53" s="8">
        <v>84</v>
      </c>
      <c r="N53" s="8">
        <v>62</v>
      </c>
      <c r="O53" s="8">
        <v>57</v>
      </c>
      <c r="P53" s="8">
        <v>61</v>
      </c>
      <c r="Q53" s="8">
        <v>55.5</v>
      </c>
      <c r="R53" s="8">
        <v>45.25</v>
      </c>
      <c r="S53" s="8">
        <v>33.833333333333336</v>
      </c>
      <c r="T53" s="8">
        <v>30.25</v>
      </c>
      <c r="U53" s="25">
        <f t="shared" si="6"/>
        <v>2.8067733704476919E-2</v>
      </c>
    </row>
    <row r="54" spans="1:21" x14ac:dyDescent="0.2">
      <c r="A54" s="15" t="s">
        <v>42</v>
      </c>
      <c r="B54" s="8">
        <v>15</v>
      </c>
      <c r="C54" s="8">
        <v>18</v>
      </c>
      <c r="D54" s="8">
        <v>22</v>
      </c>
      <c r="E54" s="8">
        <v>27</v>
      </c>
      <c r="F54" s="8">
        <v>28</v>
      </c>
      <c r="G54" s="8">
        <v>22</v>
      </c>
      <c r="H54" s="8">
        <v>14</v>
      </c>
      <c r="I54" s="8">
        <v>12</v>
      </c>
      <c r="J54" s="8">
        <v>17</v>
      </c>
      <c r="K54" s="8">
        <v>93</v>
      </c>
      <c r="L54" s="8">
        <v>114</v>
      </c>
      <c r="M54" s="8">
        <v>99</v>
      </c>
      <c r="N54" s="8">
        <v>84</v>
      </c>
      <c r="O54" s="8">
        <v>78</v>
      </c>
      <c r="P54" s="8">
        <v>69</v>
      </c>
      <c r="Q54" s="8">
        <v>58.666666666666664</v>
      </c>
      <c r="R54" s="8">
        <v>48.583333333333336</v>
      </c>
      <c r="S54" s="8">
        <v>35.666666666666664</v>
      </c>
      <c r="T54" s="8">
        <v>34.333333333333336</v>
      </c>
      <c r="U54" s="25">
        <f t="shared" si="6"/>
        <v>3.1856491146679038E-2</v>
      </c>
    </row>
    <row r="55" spans="1:21" x14ac:dyDescent="0.2">
      <c r="A55" s="15" t="s">
        <v>43</v>
      </c>
      <c r="B55" s="8">
        <v>12</v>
      </c>
      <c r="C55" s="8">
        <v>17</v>
      </c>
      <c r="D55" s="8">
        <v>31</v>
      </c>
      <c r="E55" s="8">
        <v>42</v>
      </c>
      <c r="F55" s="8">
        <v>37</v>
      </c>
      <c r="G55" s="8">
        <v>27</v>
      </c>
      <c r="H55" s="8">
        <v>21</v>
      </c>
      <c r="I55" s="8">
        <v>21</v>
      </c>
      <c r="J55" s="8">
        <v>26</v>
      </c>
      <c r="K55" s="8">
        <v>225</v>
      </c>
      <c r="L55" s="8">
        <v>219</v>
      </c>
      <c r="M55" s="8">
        <v>186</v>
      </c>
      <c r="N55" s="8">
        <v>136</v>
      </c>
      <c r="O55" s="8">
        <v>87</v>
      </c>
      <c r="P55" s="8">
        <v>79</v>
      </c>
      <c r="Q55" s="8">
        <v>58.583333333333336</v>
      </c>
      <c r="R55" s="8">
        <v>57.25</v>
      </c>
      <c r="S55" s="8">
        <v>53.166666666666664</v>
      </c>
      <c r="T55" s="8">
        <v>57.666666666666664</v>
      </c>
      <c r="U55" s="25">
        <f t="shared" si="6"/>
        <v>5.3506533673548289E-2</v>
      </c>
    </row>
    <row r="56" spans="1:21" x14ac:dyDescent="0.2">
      <c r="A56" s="15" t="s">
        <v>35</v>
      </c>
      <c r="B56" s="8">
        <v>27</v>
      </c>
      <c r="C56" s="8">
        <v>24</v>
      </c>
      <c r="D56" s="8">
        <v>41</v>
      </c>
      <c r="E56" s="8">
        <v>43</v>
      </c>
      <c r="F56" s="8">
        <v>62</v>
      </c>
      <c r="G56" s="8">
        <v>54</v>
      </c>
      <c r="H56" s="8">
        <v>42</v>
      </c>
      <c r="I56" s="8">
        <v>32</v>
      </c>
      <c r="J56" s="8">
        <v>37</v>
      </c>
      <c r="K56" s="8">
        <v>150</v>
      </c>
      <c r="L56" s="8">
        <v>163</v>
      </c>
      <c r="M56" s="8">
        <v>187</v>
      </c>
      <c r="N56" s="8">
        <v>141</v>
      </c>
      <c r="O56" s="8">
        <v>121</v>
      </c>
      <c r="P56" s="8">
        <v>103</v>
      </c>
      <c r="Q56" s="8">
        <v>79</v>
      </c>
      <c r="R56" s="8">
        <v>56.75</v>
      </c>
      <c r="S56" s="8">
        <v>64.916666666666671</v>
      </c>
      <c r="T56" s="8">
        <v>91.75</v>
      </c>
      <c r="U56" s="25">
        <f t="shared" si="6"/>
        <v>8.5131060078868018E-2</v>
      </c>
    </row>
    <row r="57" spans="1:21" x14ac:dyDescent="0.2">
      <c r="A57" s="15" t="s">
        <v>36</v>
      </c>
      <c r="B57" s="8">
        <v>42</v>
      </c>
      <c r="C57" s="8">
        <v>41</v>
      </c>
      <c r="D57" s="8">
        <v>41</v>
      </c>
      <c r="E57" s="8">
        <v>44</v>
      </c>
      <c r="F57" s="8">
        <v>51</v>
      </c>
      <c r="G57" s="8">
        <v>53</v>
      </c>
      <c r="H57" s="8">
        <v>44</v>
      </c>
      <c r="I57" s="8">
        <v>34</v>
      </c>
      <c r="J57" s="8">
        <v>42</v>
      </c>
      <c r="K57" s="8">
        <v>146</v>
      </c>
      <c r="L57" s="8">
        <v>175</v>
      </c>
      <c r="M57" s="8">
        <v>193</v>
      </c>
      <c r="N57" s="8">
        <v>155</v>
      </c>
      <c r="O57" s="8">
        <v>111</v>
      </c>
      <c r="P57" s="8">
        <v>89</v>
      </c>
      <c r="Q57" s="8">
        <v>81.583333333333329</v>
      </c>
      <c r="R57" s="8">
        <v>80.166666666666671</v>
      </c>
      <c r="S57" s="8">
        <v>67.25</v>
      </c>
      <c r="T57" s="8">
        <v>60.916666666666664</v>
      </c>
      <c r="U57" s="25">
        <f t="shared" si="6"/>
        <v>5.6522075311219361E-2</v>
      </c>
    </row>
    <row r="58" spans="1:21" x14ac:dyDescent="0.2">
      <c r="A58" s="15" t="s">
        <v>37</v>
      </c>
      <c r="B58" s="8">
        <v>19</v>
      </c>
      <c r="C58" s="8">
        <v>15</v>
      </c>
      <c r="D58" s="8">
        <v>25</v>
      </c>
      <c r="E58" s="8">
        <v>53</v>
      </c>
      <c r="F58" s="8">
        <v>74</v>
      </c>
      <c r="G58" s="8">
        <v>48</v>
      </c>
      <c r="H58" s="8">
        <v>29</v>
      </c>
      <c r="I58" s="8">
        <v>18</v>
      </c>
      <c r="J58" s="8">
        <v>25</v>
      </c>
      <c r="K58" s="8">
        <v>38</v>
      </c>
      <c r="L58" s="8">
        <v>32</v>
      </c>
      <c r="M58" s="8">
        <v>27</v>
      </c>
      <c r="N58" s="8">
        <v>18</v>
      </c>
      <c r="O58" s="8">
        <v>18</v>
      </c>
      <c r="P58" s="8">
        <v>21</v>
      </c>
      <c r="Q58" s="8">
        <v>11.833333333333334</v>
      </c>
      <c r="R58" s="8">
        <v>9.5</v>
      </c>
      <c r="S58" s="8">
        <v>30.5</v>
      </c>
      <c r="T58" s="8">
        <v>41.083333333333336</v>
      </c>
      <c r="U58" s="25">
        <f t="shared" si="6"/>
        <v>3.8119539163380504E-2</v>
      </c>
    </row>
    <row r="59" spans="1:21" x14ac:dyDescent="0.2">
      <c r="A59" s="15" t="s">
        <v>19</v>
      </c>
      <c r="B59" s="8">
        <v>51</v>
      </c>
      <c r="C59" s="8">
        <v>44</v>
      </c>
      <c r="D59" s="8">
        <v>46</v>
      </c>
      <c r="E59" s="8">
        <v>50</v>
      </c>
      <c r="F59" s="8">
        <v>51</v>
      </c>
      <c r="G59" s="8">
        <v>43</v>
      </c>
      <c r="H59" s="8">
        <v>39</v>
      </c>
      <c r="I59" s="8">
        <v>30</v>
      </c>
      <c r="J59" s="8">
        <v>30</v>
      </c>
      <c r="K59" s="8">
        <v>79</v>
      </c>
      <c r="L59" s="8">
        <v>115</v>
      </c>
      <c r="M59" s="8">
        <v>121</v>
      </c>
      <c r="N59" s="8">
        <v>104</v>
      </c>
      <c r="O59" s="8">
        <v>79</v>
      </c>
      <c r="P59" s="8">
        <v>67</v>
      </c>
      <c r="Q59" s="8">
        <v>49.833333333333336</v>
      </c>
      <c r="R59" s="8">
        <v>45.666666666666664</v>
      </c>
      <c r="S59" s="8">
        <v>45.75</v>
      </c>
      <c r="T59" s="8">
        <v>52.416666666666664</v>
      </c>
      <c r="U59" s="25">
        <f t="shared" si="6"/>
        <v>4.8635274105002707E-2</v>
      </c>
    </row>
    <row r="60" spans="1:21" x14ac:dyDescent="0.2">
      <c r="A60" s="16" t="s">
        <v>38</v>
      </c>
      <c r="B60" s="8">
        <v>76</v>
      </c>
      <c r="C60" s="8">
        <v>55</v>
      </c>
      <c r="D60" s="8">
        <v>54</v>
      </c>
      <c r="E60" s="8">
        <v>70</v>
      </c>
      <c r="F60" s="8">
        <v>76</v>
      </c>
      <c r="G60" s="8">
        <v>75</v>
      </c>
      <c r="H60" s="8">
        <v>50</v>
      </c>
      <c r="I60" s="8">
        <v>39</v>
      </c>
      <c r="J60" s="8">
        <v>47</v>
      </c>
      <c r="K60" s="8">
        <v>126</v>
      </c>
      <c r="L60" s="8">
        <v>178</v>
      </c>
      <c r="M60" s="8">
        <v>190</v>
      </c>
      <c r="N60" s="8">
        <v>172</v>
      </c>
      <c r="O60" s="8">
        <v>138</v>
      </c>
      <c r="P60" s="8">
        <v>117</v>
      </c>
      <c r="Q60" s="8">
        <v>85.333333333333329</v>
      </c>
      <c r="R60" s="8">
        <v>66.25</v>
      </c>
      <c r="S60" s="8">
        <v>57.583333333333336</v>
      </c>
      <c r="T60" s="8">
        <v>68.25</v>
      </c>
      <c r="U60" s="26">
        <f t="shared" si="6"/>
        <v>6.3326374391092552E-2</v>
      </c>
    </row>
    <row r="61" spans="1:21" x14ac:dyDescent="0.2">
      <c r="A61" s="3" t="s">
        <v>0</v>
      </c>
      <c r="B61" s="29">
        <f>SUM(B44:B60)</f>
        <v>673</v>
      </c>
      <c r="C61" s="29">
        <f t="shared" ref="C61:T61" si="7">SUM(C44:C60)</f>
        <v>645</v>
      </c>
      <c r="D61" s="29">
        <f t="shared" si="7"/>
        <v>791</v>
      </c>
      <c r="E61" s="29">
        <f t="shared" si="7"/>
        <v>996</v>
      </c>
      <c r="F61" s="29">
        <f t="shared" si="7"/>
        <v>1047</v>
      </c>
      <c r="G61" s="29">
        <f t="shared" si="7"/>
        <v>862</v>
      </c>
      <c r="H61" s="29">
        <f t="shared" si="7"/>
        <v>633</v>
      </c>
      <c r="I61" s="29">
        <f t="shared" si="7"/>
        <v>501</v>
      </c>
      <c r="J61" s="29">
        <f t="shared" si="7"/>
        <v>682</v>
      </c>
      <c r="K61" s="29">
        <f t="shared" si="7"/>
        <v>2970</v>
      </c>
      <c r="L61" s="29">
        <f t="shared" si="7"/>
        <v>3130</v>
      </c>
      <c r="M61" s="29">
        <f t="shared" si="7"/>
        <v>2992</v>
      </c>
      <c r="N61" s="29">
        <f t="shared" si="7"/>
        <v>2369</v>
      </c>
      <c r="O61" s="29">
        <f t="shared" si="7"/>
        <v>1692</v>
      </c>
      <c r="P61" s="29">
        <f t="shared" ref="P61:S61" si="8">SUM(P44:P60)</f>
        <v>1401</v>
      </c>
      <c r="Q61" s="29">
        <f t="shared" si="8"/>
        <v>1140.5</v>
      </c>
      <c r="R61" s="29">
        <f t="shared" si="8"/>
        <v>973.49999999999989</v>
      </c>
      <c r="S61" s="29">
        <f t="shared" si="8"/>
        <v>981.33333333333326</v>
      </c>
      <c r="T61" s="29">
        <f t="shared" si="7"/>
        <v>1077.75</v>
      </c>
      <c r="U61" s="18">
        <f>SUM(U44:U60)</f>
        <v>0.99999999999999989</v>
      </c>
    </row>
  </sheetData>
  <phoneticPr fontId="0" type="noConversion"/>
  <pageMargins left="0.75" right="0.75" top="1" bottom="1" header="0.5" footer="0.5"/>
  <pageSetup paperSize="9" orientation="portrait" horizontalDpi="12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6"/>
  <sheetViews>
    <sheetView workbookViewId="0">
      <pane xSplit="1" ySplit="2" topLeftCell="B3" activePane="bottomRight" state="frozen"/>
      <selection activeCell="BW5" sqref="BW5"/>
      <selection pane="topRight" activeCell="BW5" sqref="BW5"/>
      <selection pane="bottomLeft" activeCell="BW5" sqref="BW5"/>
      <selection pane="bottomRight" activeCell="T5" sqref="T5"/>
    </sheetView>
  </sheetViews>
  <sheetFormatPr defaultRowHeight="12.75" x14ac:dyDescent="0.2"/>
  <cols>
    <col min="1" max="1" width="34.1640625" style="3" customWidth="1"/>
    <col min="2" max="20" width="8.33203125" style="3" customWidth="1"/>
    <col min="21" max="22" width="9.83203125" style="3" customWidth="1"/>
    <col min="23" max="24" width="9.33203125" style="3"/>
    <col min="25" max="30" width="11.5" style="3" customWidth="1"/>
    <col min="31" max="31" width="14.6640625" style="3" customWidth="1"/>
    <col min="32" max="38" width="9.33203125" style="3"/>
    <col min="39" max="39" width="16.33203125" style="3" customWidth="1"/>
    <col min="40" max="40" width="12.6640625" style="3" customWidth="1"/>
    <col min="41" max="16384" width="9.33203125" style="3"/>
  </cols>
  <sheetData>
    <row r="1" spans="1:23" ht="37.5" customHeight="1" x14ac:dyDescent="0.25">
      <c r="A1" s="1" t="s">
        <v>25</v>
      </c>
    </row>
    <row r="2" spans="1:23" s="12" customFormat="1" ht="42" customHeight="1" x14ac:dyDescent="0.2">
      <c r="A2" s="12" t="s">
        <v>39</v>
      </c>
      <c r="B2" s="23">
        <v>2000</v>
      </c>
      <c r="C2" s="23">
        <v>2001</v>
      </c>
      <c r="D2" s="23">
        <v>2002</v>
      </c>
      <c r="E2" s="23">
        <v>2003</v>
      </c>
      <c r="F2" s="23">
        <v>2004</v>
      </c>
      <c r="G2" s="23">
        <v>2005</v>
      </c>
      <c r="H2" s="23">
        <v>2006</v>
      </c>
      <c r="I2" s="23">
        <v>2007</v>
      </c>
      <c r="J2" s="23">
        <v>2008</v>
      </c>
      <c r="K2" s="23">
        <v>2009</v>
      </c>
      <c r="L2" s="23">
        <v>2010</v>
      </c>
      <c r="M2" s="23">
        <v>2011</v>
      </c>
      <c r="N2" s="23">
        <v>2012</v>
      </c>
      <c r="O2" s="23">
        <v>2013</v>
      </c>
      <c r="P2" s="23">
        <v>2014</v>
      </c>
      <c r="Q2" s="23">
        <v>2015</v>
      </c>
      <c r="R2" s="23">
        <v>2016</v>
      </c>
      <c r="S2" s="23">
        <v>2017</v>
      </c>
      <c r="T2" s="23">
        <v>2018</v>
      </c>
      <c r="U2" s="13" t="s">
        <v>58</v>
      </c>
    </row>
    <row r="3" spans="1:23" x14ac:dyDescent="0.2">
      <c r="A3" s="14" t="s">
        <v>12</v>
      </c>
      <c r="B3" s="5" t="s">
        <v>29</v>
      </c>
      <c r="C3" s="5" t="s">
        <v>29</v>
      </c>
      <c r="D3" s="5" t="s">
        <v>29</v>
      </c>
      <c r="E3" s="5" t="s">
        <v>29</v>
      </c>
      <c r="F3" s="5" t="s">
        <v>29</v>
      </c>
      <c r="G3" s="5" t="s">
        <v>29</v>
      </c>
      <c r="H3" s="5" t="s">
        <v>29</v>
      </c>
      <c r="I3" s="5" t="s">
        <v>29</v>
      </c>
      <c r="J3" s="5" t="s">
        <v>29</v>
      </c>
      <c r="K3" s="5" t="s">
        <v>29</v>
      </c>
      <c r="L3" s="5" t="s">
        <v>29</v>
      </c>
      <c r="M3" s="5" t="s">
        <v>29</v>
      </c>
      <c r="N3" s="5" t="s">
        <v>29</v>
      </c>
      <c r="O3" s="5" t="s">
        <v>29</v>
      </c>
      <c r="P3" s="5" t="s">
        <v>29</v>
      </c>
      <c r="Q3" s="5" t="s">
        <v>29</v>
      </c>
      <c r="R3" s="5" t="s">
        <v>29</v>
      </c>
      <c r="S3" s="5" t="s">
        <v>29</v>
      </c>
      <c r="T3" s="5" t="s">
        <v>29</v>
      </c>
    </row>
    <row r="4" spans="1:23" x14ac:dyDescent="0.2">
      <c r="A4" s="14" t="s">
        <v>10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3" x14ac:dyDescent="0.2">
      <c r="A5" s="15" t="s">
        <v>15</v>
      </c>
      <c r="B5" s="8">
        <v>11</v>
      </c>
      <c r="C5" s="8">
        <v>7</v>
      </c>
      <c r="D5" s="8">
        <v>13</v>
      </c>
      <c r="E5" s="8">
        <v>18</v>
      </c>
      <c r="F5" s="8">
        <v>14</v>
      </c>
      <c r="G5" s="8">
        <v>7</v>
      </c>
      <c r="H5" s="8">
        <v>4</v>
      </c>
      <c r="I5" s="8">
        <v>3</v>
      </c>
      <c r="J5" s="8">
        <v>3</v>
      </c>
      <c r="K5" s="8">
        <v>23</v>
      </c>
      <c r="L5" s="8">
        <v>34</v>
      </c>
      <c r="M5" s="8">
        <v>34</v>
      </c>
      <c r="N5" s="8">
        <v>26</v>
      </c>
      <c r="O5" s="8">
        <v>16</v>
      </c>
      <c r="P5" s="8">
        <v>14</v>
      </c>
      <c r="Q5" s="8">
        <v>15.166666666666666</v>
      </c>
      <c r="R5" s="8">
        <v>10.083333333333334</v>
      </c>
      <c r="S5" s="8">
        <v>13.083333333333334</v>
      </c>
      <c r="T5" s="8">
        <v>10.083333333333334</v>
      </c>
      <c r="U5" s="30">
        <f>T5/$T$22</f>
        <v>6.2300483987230981E-3</v>
      </c>
    </row>
    <row r="6" spans="1:23" x14ac:dyDescent="0.2">
      <c r="A6" s="15" t="s">
        <v>16</v>
      </c>
      <c r="B6" s="8">
        <v>34</v>
      </c>
      <c r="C6" s="8">
        <v>27</v>
      </c>
      <c r="D6" s="8">
        <v>71</v>
      </c>
      <c r="E6" s="8">
        <v>83</v>
      </c>
      <c r="F6" s="8">
        <v>66</v>
      </c>
      <c r="G6" s="8">
        <v>38</v>
      </c>
      <c r="H6" s="8">
        <v>16</v>
      </c>
      <c r="I6" s="8">
        <v>11</v>
      </c>
      <c r="J6" s="8">
        <v>15</v>
      </c>
      <c r="K6" s="8">
        <v>76</v>
      </c>
      <c r="L6" s="8">
        <v>98</v>
      </c>
      <c r="M6" s="8">
        <v>94</v>
      </c>
      <c r="N6" s="8">
        <v>85</v>
      </c>
      <c r="O6" s="8">
        <v>70</v>
      </c>
      <c r="P6" s="8">
        <v>54</v>
      </c>
      <c r="Q6" s="8">
        <v>43.333333333333336</v>
      </c>
      <c r="R6" s="8">
        <v>33.083333333333336</v>
      </c>
      <c r="S6" s="8">
        <v>29</v>
      </c>
      <c r="T6" s="8">
        <v>32.833333333333336</v>
      </c>
      <c r="U6" s="30">
        <f t="shared" ref="U6:U21" si="0">T6/$T$22</f>
        <v>2.0286273298321493E-2</v>
      </c>
    </row>
    <row r="7" spans="1:23" x14ac:dyDescent="0.2">
      <c r="A7" s="15" t="s">
        <v>17</v>
      </c>
      <c r="B7" s="8">
        <v>24</v>
      </c>
      <c r="C7" s="8">
        <v>13</v>
      </c>
      <c r="D7" s="8">
        <v>39</v>
      </c>
      <c r="E7" s="8">
        <v>80</v>
      </c>
      <c r="F7" s="8">
        <v>69</v>
      </c>
      <c r="G7" s="8">
        <v>42</v>
      </c>
      <c r="H7" s="8">
        <v>25</v>
      </c>
      <c r="I7" s="8">
        <v>18</v>
      </c>
      <c r="J7" s="8">
        <v>26</v>
      </c>
      <c r="K7" s="8">
        <v>103</v>
      </c>
      <c r="L7" s="8">
        <v>109</v>
      </c>
      <c r="M7" s="8">
        <v>104</v>
      </c>
      <c r="N7" s="8">
        <v>96</v>
      </c>
      <c r="O7" s="8">
        <v>92</v>
      </c>
      <c r="P7" s="8">
        <v>69</v>
      </c>
      <c r="Q7" s="8">
        <v>44.75</v>
      </c>
      <c r="R7" s="8">
        <v>32.166666666666664</v>
      </c>
      <c r="S7" s="8">
        <v>40.833333333333336</v>
      </c>
      <c r="T7" s="8">
        <v>44.583333333333336</v>
      </c>
      <c r="U7" s="30">
        <f t="shared" si="0"/>
        <v>2.7546081762949235E-2</v>
      </c>
    </row>
    <row r="8" spans="1:23" x14ac:dyDescent="0.2">
      <c r="A8" s="15" t="s">
        <v>30</v>
      </c>
      <c r="B8" s="8">
        <v>91</v>
      </c>
      <c r="C8" s="8">
        <v>94</v>
      </c>
      <c r="D8" s="8">
        <v>212</v>
      </c>
      <c r="E8" s="8">
        <v>254</v>
      </c>
      <c r="F8" s="8">
        <v>233</v>
      </c>
      <c r="G8" s="8">
        <v>134</v>
      </c>
      <c r="H8" s="8">
        <v>71</v>
      </c>
      <c r="I8" s="8">
        <v>49</v>
      </c>
      <c r="J8" s="8">
        <v>109</v>
      </c>
      <c r="K8" s="8">
        <v>730</v>
      </c>
      <c r="L8" s="8">
        <v>645</v>
      </c>
      <c r="M8" s="8">
        <v>550</v>
      </c>
      <c r="N8" s="8">
        <v>376</v>
      </c>
      <c r="O8" s="8">
        <v>267</v>
      </c>
      <c r="P8" s="8">
        <v>219</v>
      </c>
      <c r="Q8" s="8">
        <v>176.33333333333334</v>
      </c>
      <c r="R8" s="8">
        <v>155.41666666666666</v>
      </c>
      <c r="S8" s="8">
        <v>150.5</v>
      </c>
      <c r="T8" s="8">
        <v>178.83333333333334</v>
      </c>
      <c r="U8" s="30">
        <f t="shared" si="0"/>
        <v>0.11049325507156833</v>
      </c>
    </row>
    <row r="9" spans="1:23" x14ac:dyDescent="0.2">
      <c r="A9" s="15" t="s">
        <v>31</v>
      </c>
      <c r="B9" s="8">
        <v>14</v>
      </c>
      <c r="C9" s="8">
        <v>12</v>
      </c>
      <c r="D9" s="8">
        <v>25</v>
      </c>
      <c r="E9" s="8">
        <v>33</v>
      </c>
      <c r="F9" s="8">
        <v>22</v>
      </c>
      <c r="G9" s="8">
        <v>14</v>
      </c>
      <c r="H9" s="8">
        <v>7</v>
      </c>
      <c r="I9" s="8">
        <v>5</v>
      </c>
      <c r="J9" s="8">
        <v>10</v>
      </c>
      <c r="K9" s="8">
        <v>63</v>
      </c>
      <c r="L9" s="8">
        <v>56</v>
      </c>
      <c r="M9" s="8">
        <v>70</v>
      </c>
      <c r="N9" s="8">
        <v>63</v>
      </c>
      <c r="O9" s="8">
        <v>42</v>
      </c>
      <c r="P9" s="8">
        <v>28</v>
      </c>
      <c r="Q9" s="8">
        <v>15.583333333333334</v>
      </c>
      <c r="R9" s="8">
        <v>10.833333333333334</v>
      </c>
      <c r="S9" s="8">
        <v>13.583333333333334</v>
      </c>
      <c r="T9" s="8">
        <v>15.583333333333334</v>
      </c>
      <c r="U9" s="30">
        <f t="shared" si="0"/>
        <v>9.6282566162084245E-3</v>
      </c>
    </row>
    <row r="10" spans="1:23" x14ac:dyDescent="0.2">
      <c r="A10" s="15" t="s">
        <v>18</v>
      </c>
      <c r="B10" s="8">
        <v>59</v>
      </c>
      <c r="C10" s="8">
        <v>79</v>
      </c>
      <c r="D10" s="8">
        <v>226</v>
      </c>
      <c r="E10" s="8">
        <v>268</v>
      </c>
      <c r="F10" s="8">
        <v>225</v>
      </c>
      <c r="G10" s="8">
        <v>126</v>
      </c>
      <c r="H10" s="8">
        <v>76</v>
      </c>
      <c r="I10" s="8">
        <v>45</v>
      </c>
      <c r="J10" s="8">
        <v>229</v>
      </c>
      <c r="K10" s="8">
        <v>1764</v>
      </c>
      <c r="L10" s="8">
        <v>1449</v>
      </c>
      <c r="M10" s="8">
        <v>1077</v>
      </c>
      <c r="N10" s="8">
        <v>661</v>
      </c>
      <c r="O10" s="8">
        <v>339</v>
      </c>
      <c r="P10" s="8">
        <v>190</v>
      </c>
      <c r="Q10" s="8">
        <v>149.08333333333334</v>
      </c>
      <c r="R10" s="8">
        <v>135.08333333333334</v>
      </c>
      <c r="S10" s="8">
        <v>142</v>
      </c>
      <c r="T10" s="8">
        <v>207.75</v>
      </c>
      <c r="U10" s="30">
        <f t="shared" si="0"/>
        <v>0.12835959221501389</v>
      </c>
    </row>
    <row r="11" spans="1:23" x14ac:dyDescent="0.2">
      <c r="A11" s="15" t="s">
        <v>20</v>
      </c>
      <c r="B11" s="8">
        <v>86</v>
      </c>
      <c r="C11" s="8">
        <v>101</v>
      </c>
      <c r="D11" s="8">
        <v>245</v>
      </c>
      <c r="E11" s="8">
        <v>330</v>
      </c>
      <c r="F11" s="8">
        <v>291</v>
      </c>
      <c r="G11" s="8">
        <v>164</v>
      </c>
      <c r="H11" s="8">
        <v>85</v>
      </c>
      <c r="I11" s="8">
        <v>68</v>
      </c>
      <c r="J11" s="8">
        <v>154</v>
      </c>
      <c r="K11" s="8">
        <v>1084</v>
      </c>
      <c r="L11" s="8">
        <v>975</v>
      </c>
      <c r="M11" s="8">
        <v>856</v>
      </c>
      <c r="N11" s="8">
        <v>621</v>
      </c>
      <c r="O11" s="8">
        <v>468</v>
      </c>
      <c r="P11" s="8">
        <v>368</v>
      </c>
      <c r="Q11" s="8">
        <v>304.5</v>
      </c>
      <c r="R11" s="8">
        <v>255.66666666666666</v>
      </c>
      <c r="S11" s="8">
        <v>240.75</v>
      </c>
      <c r="T11" s="8">
        <v>305.25</v>
      </c>
      <c r="U11" s="30">
        <f t="shared" si="0"/>
        <v>0.18860055607043558</v>
      </c>
    </row>
    <row r="12" spans="1:23" x14ac:dyDescent="0.2">
      <c r="A12" s="15" t="s">
        <v>32</v>
      </c>
      <c r="B12" s="8">
        <v>35</v>
      </c>
      <c r="C12" s="8">
        <v>45</v>
      </c>
      <c r="D12" s="8">
        <v>99</v>
      </c>
      <c r="E12" s="8">
        <v>140</v>
      </c>
      <c r="F12" s="8">
        <v>104</v>
      </c>
      <c r="G12" s="8">
        <v>62</v>
      </c>
      <c r="H12" s="8">
        <v>48</v>
      </c>
      <c r="I12" s="8">
        <v>37</v>
      </c>
      <c r="J12" s="8">
        <v>68</v>
      </c>
      <c r="K12" s="8">
        <v>396</v>
      </c>
      <c r="L12" s="8">
        <v>351</v>
      </c>
      <c r="M12" s="8">
        <v>307</v>
      </c>
      <c r="N12" s="8">
        <v>227</v>
      </c>
      <c r="O12" s="8">
        <v>143</v>
      </c>
      <c r="P12" s="8">
        <v>117</v>
      </c>
      <c r="Q12" s="8">
        <v>97.5</v>
      </c>
      <c r="R12" s="8">
        <v>79.5</v>
      </c>
      <c r="S12" s="8">
        <v>88.75</v>
      </c>
      <c r="T12" s="8">
        <v>114.41666666666667</v>
      </c>
      <c r="U12" s="30">
        <f t="shared" si="0"/>
        <v>7.0693028524353829E-2</v>
      </c>
      <c r="W12" s="3" t="s">
        <v>29</v>
      </c>
    </row>
    <row r="13" spans="1:23" x14ac:dyDescent="0.2">
      <c r="A13" s="15" t="s">
        <v>33</v>
      </c>
      <c r="B13" s="8">
        <v>27</v>
      </c>
      <c r="C13" s="8">
        <v>32</v>
      </c>
      <c r="D13" s="8">
        <v>83</v>
      </c>
      <c r="E13" s="8">
        <v>108</v>
      </c>
      <c r="F13" s="8">
        <v>98</v>
      </c>
      <c r="G13" s="8">
        <v>64</v>
      </c>
      <c r="H13" s="8">
        <v>35</v>
      </c>
      <c r="I13" s="8">
        <v>23</v>
      </c>
      <c r="J13" s="8">
        <v>35</v>
      </c>
      <c r="K13" s="8">
        <v>203</v>
      </c>
      <c r="L13" s="8">
        <v>224</v>
      </c>
      <c r="M13" s="8">
        <v>249</v>
      </c>
      <c r="N13" s="8">
        <v>208</v>
      </c>
      <c r="O13" s="8">
        <v>193</v>
      </c>
      <c r="P13" s="8">
        <v>174</v>
      </c>
      <c r="Q13" s="8">
        <v>142.08333333333334</v>
      </c>
      <c r="R13" s="8">
        <v>120.25</v>
      </c>
      <c r="S13" s="8">
        <v>113.25</v>
      </c>
      <c r="T13" s="8">
        <v>164.58333333333334</v>
      </c>
      <c r="U13" s="30">
        <f t="shared" si="0"/>
        <v>0.10168880650808362</v>
      </c>
    </row>
    <row r="14" spans="1:23" x14ac:dyDescent="0.2">
      <c r="A14" s="15" t="s">
        <v>34</v>
      </c>
      <c r="B14" s="8">
        <v>18</v>
      </c>
      <c r="C14" s="8">
        <v>35</v>
      </c>
      <c r="D14" s="8">
        <v>100</v>
      </c>
      <c r="E14" s="8">
        <v>114</v>
      </c>
      <c r="F14" s="8">
        <v>89</v>
      </c>
      <c r="G14" s="8">
        <v>51</v>
      </c>
      <c r="H14" s="8">
        <v>33</v>
      </c>
      <c r="I14" s="8">
        <v>20</v>
      </c>
      <c r="J14" s="8">
        <v>38</v>
      </c>
      <c r="K14" s="8">
        <v>270</v>
      </c>
      <c r="L14" s="8">
        <v>231</v>
      </c>
      <c r="M14" s="8">
        <v>203</v>
      </c>
      <c r="N14" s="8">
        <v>160</v>
      </c>
      <c r="O14" s="8">
        <v>128</v>
      </c>
      <c r="P14" s="8">
        <v>120</v>
      </c>
      <c r="Q14" s="8">
        <v>112</v>
      </c>
      <c r="R14" s="8">
        <v>93</v>
      </c>
      <c r="S14" s="8">
        <v>86.416666666666671</v>
      </c>
      <c r="T14" s="8">
        <v>74.583333333333329</v>
      </c>
      <c r="U14" s="30">
        <f t="shared" si="0"/>
        <v>4.6081762949232823E-2</v>
      </c>
    </row>
    <row r="15" spans="1:23" x14ac:dyDescent="0.2">
      <c r="A15" s="15" t="s">
        <v>42</v>
      </c>
      <c r="B15" s="8">
        <v>3</v>
      </c>
      <c r="C15" s="8">
        <v>8</v>
      </c>
      <c r="D15" s="8">
        <v>22</v>
      </c>
      <c r="E15" s="8">
        <v>31</v>
      </c>
      <c r="F15" s="8">
        <v>36</v>
      </c>
      <c r="G15" s="8">
        <v>20</v>
      </c>
      <c r="H15" s="8">
        <v>6</v>
      </c>
      <c r="I15" s="8">
        <v>3</v>
      </c>
      <c r="J15" s="8">
        <v>15</v>
      </c>
      <c r="K15" s="8">
        <v>149</v>
      </c>
      <c r="L15" s="8">
        <v>113</v>
      </c>
      <c r="M15" s="8">
        <v>108</v>
      </c>
      <c r="N15" s="8">
        <v>92</v>
      </c>
      <c r="O15" s="8">
        <v>73</v>
      </c>
      <c r="P15" s="8">
        <v>57</v>
      </c>
      <c r="Q15" s="8">
        <v>41.166666666666664</v>
      </c>
      <c r="R15" s="8">
        <v>36.583333333333336</v>
      </c>
      <c r="S15" s="8">
        <v>32.916666666666664</v>
      </c>
      <c r="T15" s="8">
        <v>33</v>
      </c>
      <c r="U15" s="30">
        <f t="shared" si="0"/>
        <v>2.0389249304911955E-2</v>
      </c>
    </row>
    <row r="16" spans="1:23" x14ac:dyDescent="0.2">
      <c r="A16" s="15" t="s">
        <v>43</v>
      </c>
      <c r="B16" s="8">
        <v>14</v>
      </c>
      <c r="C16" s="8">
        <v>15</v>
      </c>
      <c r="D16" s="8">
        <v>36</v>
      </c>
      <c r="E16" s="8">
        <v>49</v>
      </c>
      <c r="F16" s="8">
        <v>43</v>
      </c>
      <c r="G16" s="8">
        <v>23</v>
      </c>
      <c r="H16" s="8">
        <v>16</v>
      </c>
      <c r="I16" s="8">
        <v>14</v>
      </c>
      <c r="J16" s="8">
        <v>44</v>
      </c>
      <c r="K16" s="8">
        <v>406</v>
      </c>
      <c r="L16" s="8">
        <v>301</v>
      </c>
      <c r="M16" s="8">
        <v>216</v>
      </c>
      <c r="N16" s="8">
        <v>143</v>
      </c>
      <c r="O16" s="8">
        <v>101</v>
      </c>
      <c r="P16" s="8">
        <v>80</v>
      </c>
      <c r="Q16" s="8">
        <v>73.583333333333329</v>
      </c>
      <c r="R16" s="8">
        <v>68</v>
      </c>
      <c r="S16" s="8">
        <v>67.916666666666671</v>
      </c>
      <c r="T16" s="8">
        <v>108</v>
      </c>
      <c r="U16" s="30">
        <f t="shared" si="0"/>
        <v>6.672845227062095E-2</v>
      </c>
    </row>
    <row r="17" spans="1:30" x14ac:dyDescent="0.2">
      <c r="A17" s="15" t="s">
        <v>35</v>
      </c>
      <c r="B17" s="8">
        <v>27</v>
      </c>
      <c r="C17" s="8">
        <v>24</v>
      </c>
      <c r="D17" s="8">
        <v>52</v>
      </c>
      <c r="E17" s="8">
        <v>81</v>
      </c>
      <c r="F17" s="8">
        <v>85</v>
      </c>
      <c r="G17" s="8">
        <v>57</v>
      </c>
      <c r="H17" s="8">
        <v>35</v>
      </c>
      <c r="I17" s="8">
        <v>19</v>
      </c>
      <c r="J17" s="8">
        <v>44</v>
      </c>
      <c r="K17" s="8">
        <v>253</v>
      </c>
      <c r="L17" s="8">
        <v>273</v>
      </c>
      <c r="M17" s="8">
        <v>274</v>
      </c>
      <c r="N17" s="8">
        <v>218</v>
      </c>
      <c r="O17" s="8">
        <v>167</v>
      </c>
      <c r="P17" s="8">
        <v>136</v>
      </c>
      <c r="Q17" s="8">
        <v>109.25</v>
      </c>
      <c r="R17" s="8">
        <v>89.75</v>
      </c>
      <c r="S17" s="8">
        <v>100.33333333333333</v>
      </c>
      <c r="T17" s="8">
        <v>138.25</v>
      </c>
      <c r="U17" s="30">
        <f t="shared" si="0"/>
        <v>8.5418597466790244E-2</v>
      </c>
    </row>
    <row r="18" spans="1:30" x14ac:dyDescent="0.2">
      <c r="A18" s="15" t="s">
        <v>36</v>
      </c>
      <c r="B18" s="8">
        <v>27</v>
      </c>
      <c r="C18" s="8">
        <v>24</v>
      </c>
      <c r="D18" s="8">
        <v>42</v>
      </c>
      <c r="E18" s="8">
        <v>60</v>
      </c>
      <c r="F18" s="8">
        <v>67</v>
      </c>
      <c r="G18" s="8">
        <v>40</v>
      </c>
      <c r="H18" s="8">
        <v>29</v>
      </c>
      <c r="I18" s="8">
        <v>20</v>
      </c>
      <c r="J18" s="8">
        <v>28</v>
      </c>
      <c r="K18" s="8">
        <v>166</v>
      </c>
      <c r="L18" s="8">
        <v>169</v>
      </c>
      <c r="M18" s="8">
        <v>179</v>
      </c>
      <c r="N18" s="8">
        <v>138</v>
      </c>
      <c r="O18" s="8">
        <v>104</v>
      </c>
      <c r="P18" s="8">
        <v>82</v>
      </c>
      <c r="Q18" s="8">
        <v>63.5</v>
      </c>
      <c r="R18" s="8">
        <v>61.916666666666664</v>
      </c>
      <c r="S18" s="8">
        <v>56.25</v>
      </c>
      <c r="T18" s="8">
        <v>62.5</v>
      </c>
      <c r="U18" s="30">
        <f t="shared" si="0"/>
        <v>3.861600247142416E-2</v>
      </c>
    </row>
    <row r="19" spans="1:30" x14ac:dyDescent="0.2">
      <c r="A19" s="15" t="s">
        <v>37</v>
      </c>
      <c r="B19" s="8">
        <v>18</v>
      </c>
      <c r="C19" s="8">
        <v>17</v>
      </c>
      <c r="D19" s="8">
        <v>37</v>
      </c>
      <c r="E19" s="8">
        <v>55</v>
      </c>
      <c r="F19" s="8">
        <v>64</v>
      </c>
      <c r="G19" s="8">
        <v>37</v>
      </c>
      <c r="H19" s="8">
        <v>19</v>
      </c>
      <c r="I19" s="8">
        <v>13</v>
      </c>
      <c r="J19" s="8">
        <v>17</v>
      </c>
      <c r="K19" s="8">
        <v>27</v>
      </c>
      <c r="L19" s="8">
        <v>17</v>
      </c>
      <c r="M19" s="8">
        <v>13</v>
      </c>
      <c r="N19" s="8">
        <v>9</v>
      </c>
      <c r="O19" s="8">
        <v>5</v>
      </c>
      <c r="P19" s="8">
        <v>5</v>
      </c>
      <c r="Q19" s="8">
        <v>7.166666666666667</v>
      </c>
      <c r="R19" s="8">
        <v>10.25</v>
      </c>
      <c r="S19" s="8">
        <v>23</v>
      </c>
      <c r="T19" s="8">
        <v>40.916666666666664</v>
      </c>
      <c r="U19" s="30">
        <f t="shared" si="0"/>
        <v>2.5280609617959013E-2</v>
      </c>
    </row>
    <row r="20" spans="1:30" x14ac:dyDescent="0.2">
      <c r="A20" s="15" t="s">
        <v>19</v>
      </c>
      <c r="B20" s="8">
        <v>17</v>
      </c>
      <c r="C20" s="8">
        <v>13</v>
      </c>
      <c r="D20" s="8">
        <v>23</v>
      </c>
      <c r="E20" s="8">
        <v>37</v>
      </c>
      <c r="F20" s="8">
        <v>39</v>
      </c>
      <c r="G20" s="8">
        <v>32</v>
      </c>
      <c r="H20" s="8">
        <v>24</v>
      </c>
      <c r="I20" s="8">
        <v>17</v>
      </c>
      <c r="J20" s="8">
        <v>15</v>
      </c>
      <c r="K20" s="8">
        <v>55</v>
      </c>
      <c r="L20" s="8">
        <v>76</v>
      </c>
      <c r="M20" s="8">
        <v>71</v>
      </c>
      <c r="N20" s="8">
        <v>65</v>
      </c>
      <c r="O20" s="8">
        <v>55</v>
      </c>
      <c r="P20" s="8">
        <v>51</v>
      </c>
      <c r="Q20" s="8">
        <v>38.666666666666664</v>
      </c>
      <c r="R20" s="8">
        <v>30.75</v>
      </c>
      <c r="S20" s="8">
        <v>35.083333333333336</v>
      </c>
      <c r="T20" s="8">
        <v>53.25</v>
      </c>
      <c r="U20" s="30">
        <f t="shared" si="0"/>
        <v>3.2900834105653386E-2</v>
      </c>
    </row>
    <row r="21" spans="1:30" x14ac:dyDescent="0.2">
      <c r="A21" s="16" t="s">
        <v>38</v>
      </c>
      <c r="B21" s="8">
        <v>19</v>
      </c>
      <c r="C21" s="8">
        <v>20</v>
      </c>
      <c r="D21" s="8">
        <v>33</v>
      </c>
      <c r="E21" s="8">
        <v>46</v>
      </c>
      <c r="F21" s="8">
        <v>46</v>
      </c>
      <c r="G21" s="8">
        <v>23</v>
      </c>
      <c r="H21" s="8">
        <v>18</v>
      </c>
      <c r="I21" s="8">
        <v>11</v>
      </c>
      <c r="J21" s="8">
        <v>15</v>
      </c>
      <c r="K21" s="8">
        <v>70</v>
      </c>
      <c r="L21" s="8">
        <v>87</v>
      </c>
      <c r="M21" s="8">
        <v>85</v>
      </c>
      <c r="N21" s="8">
        <v>59</v>
      </c>
      <c r="O21" s="8">
        <v>49</v>
      </c>
      <c r="P21" s="8">
        <v>38</v>
      </c>
      <c r="Q21" s="8">
        <v>30.25</v>
      </c>
      <c r="R21" s="8">
        <v>28.666666666666668</v>
      </c>
      <c r="S21" s="8">
        <v>33.25</v>
      </c>
      <c r="T21" s="8">
        <v>34.083333333333336</v>
      </c>
      <c r="U21" s="17">
        <f t="shared" si="0"/>
        <v>2.1058593347749975E-2</v>
      </c>
    </row>
    <row r="22" spans="1:30" x14ac:dyDescent="0.2">
      <c r="A22" s="3" t="s">
        <v>0</v>
      </c>
      <c r="B22" s="29">
        <f>SUM(B5:B21)</f>
        <v>524</v>
      </c>
      <c r="C22" s="29">
        <f t="shared" ref="C22:T22" si="1">SUM(C5:C21)</f>
        <v>566</v>
      </c>
      <c r="D22" s="29">
        <f t="shared" si="1"/>
        <v>1358</v>
      </c>
      <c r="E22" s="29">
        <f t="shared" si="1"/>
        <v>1787</v>
      </c>
      <c r="F22" s="29">
        <f t="shared" si="1"/>
        <v>1591</v>
      </c>
      <c r="G22" s="29">
        <f t="shared" si="1"/>
        <v>934</v>
      </c>
      <c r="H22" s="29">
        <f t="shared" si="1"/>
        <v>547</v>
      </c>
      <c r="I22" s="29">
        <f t="shared" si="1"/>
        <v>376</v>
      </c>
      <c r="J22" s="29">
        <f t="shared" si="1"/>
        <v>865</v>
      </c>
      <c r="K22" s="29">
        <f t="shared" si="1"/>
        <v>5838</v>
      </c>
      <c r="L22" s="29">
        <f t="shared" si="1"/>
        <v>5208</v>
      </c>
      <c r="M22" s="29">
        <f t="shared" si="1"/>
        <v>4490</v>
      </c>
      <c r="N22" s="29">
        <f t="shared" si="1"/>
        <v>3247</v>
      </c>
      <c r="O22" s="29">
        <f t="shared" si="1"/>
        <v>2312</v>
      </c>
      <c r="P22" s="29">
        <f t="shared" ref="P22:S22" si="2">SUM(P5:P21)</f>
        <v>1802</v>
      </c>
      <c r="Q22" s="29">
        <f t="shared" si="2"/>
        <v>1463.916666666667</v>
      </c>
      <c r="R22" s="29">
        <f t="shared" si="2"/>
        <v>1251.0000000000002</v>
      </c>
      <c r="S22" s="29">
        <f t="shared" si="2"/>
        <v>1266.9166666666665</v>
      </c>
      <c r="T22" s="29">
        <f t="shared" si="1"/>
        <v>1618.5</v>
      </c>
      <c r="U22" s="18">
        <f>SUM(U5:U21)</f>
        <v>1</v>
      </c>
    </row>
    <row r="23" spans="1:30" x14ac:dyDescent="0.2">
      <c r="B23" s="2"/>
      <c r="C23" s="2"/>
      <c r="W23" s="2"/>
      <c r="X23" s="2"/>
    </row>
    <row r="24" spans="1:30" x14ac:dyDescent="0.2">
      <c r="A24" s="14" t="s">
        <v>9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W24" s="2"/>
      <c r="X24" s="2"/>
    </row>
    <row r="25" spans="1:30" x14ac:dyDescent="0.2">
      <c r="A25" s="15" t="s">
        <v>15</v>
      </c>
      <c r="B25" s="8">
        <v>2</v>
      </c>
      <c r="C25" s="8">
        <v>4</v>
      </c>
      <c r="D25" s="8">
        <v>6</v>
      </c>
      <c r="E25" s="8">
        <v>6</v>
      </c>
      <c r="F25" s="8">
        <v>4</v>
      </c>
      <c r="G25" s="8">
        <v>3</v>
      </c>
      <c r="H25" s="8">
        <v>2</v>
      </c>
      <c r="I25" s="8">
        <v>1</v>
      </c>
      <c r="J25" s="8">
        <v>3</v>
      </c>
      <c r="K25" s="8">
        <v>14</v>
      </c>
      <c r="L25" s="8">
        <v>18</v>
      </c>
      <c r="M25" s="8">
        <v>17</v>
      </c>
      <c r="N25" s="8">
        <v>18</v>
      </c>
      <c r="O25" s="8">
        <v>12</v>
      </c>
      <c r="P25" s="8">
        <v>17</v>
      </c>
      <c r="Q25" s="8">
        <v>14.333333333333334</v>
      </c>
      <c r="R25" s="8">
        <v>11.583333333333334</v>
      </c>
      <c r="S25" s="8">
        <v>15.5</v>
      </c>
      <c r="T25" s="8">
        <v>11</v>
      </c>
      <c r="U25" s="30">
        <f>T25/$T$42</f>
        <v>7.6318223866790012E-3</v>
      </c>
    </row>
    <row r="26" spans="1:30" x14ac:dyDescent="0.2">
      <c r="A26" s="15" t="s">
        <v>16</v>
      </c>
      <c r="B26" s="8">
        <v>4</v>
      </c>
      <c r="C26" s="8">
        <v>3</v>
      </c>
      <c r="D26" s="8">
        <v>6</v>
      </c>
      <c r="E26" s="8">
        <v>8</v>
      </c>
      <c r="F26" s="8">
        <v>10</v>
      </c>
      <c r="G26" s="8">
        <v>10</v>
      </c>
      <c r="H26" s="8">
        <v>5</v>
      </c>
      <c r="I26" s="8">
        <v>4</v>
      </c>
      <c r="J26" s="8">
        <v>3</v>
      </c>
      <c r="K26" s="8">
        <v>19</v>
      </c>
      <c r="L26" s="8">
        <v>29</v>
      </c>
      <c r="M26" s="8">
        <v>30</v>
      </c>
      <c r="N26" s="8">
        <v>26</v>
      </c>
      <c r="O26" s="8">
        <v>28</v>
      </c>
      <c r="P26" s="8">
        <v>26</v>
      </c>
      <c r="Q26" s="8">
        <v>23.833333333333332</v>
      </c>
      <c r="R26" s="8">
        <v>19.5</v>
      </c>
      <c r="S26" s="8">
        <v>10.916666666666666</v>
      </c>
      <c r="T26" s="8">
        <v>7.166666666666667</v>
      </c>
      <c r="U26" s="30">
        <f t="shared" ref="U26:U41" si="3">T26/$T$42</f>
        <v>4.9722479185938953E-3</v>
      </c>
    </row>
    <row r="27" spans="1:30" x14ac:dyDescent="0.2">
      <c r="A27" s="15" t="s">
        <v>17</v>
      </c>
      <c r="B27" s="8">
        <v>23</v>
      </c>
      <c r="C27" s="8">
        <v>18</v>
      </c>
      <c r="D27" s="8">
        <v>29</v>
      </c>
      <c r="E27" s="8">
        <v>35</v>
      </c>
      <c r="F27" s="8">
        <v>29</v>
      </c>
      <c r="G27" s="8">
        <v>21</v>
      </c>
      <c r="H27" s="8">
        <v>9</v>
      </c>
      <c r="I27" s="8">
        <v>7</v>
      </c>
      <c r="J27" s="8">
        <v>10</v>
      </c>
      <c r="K27" s="8">
        <v>34</v>
      </c>
      <c r="L27" s="8">
        <v>48</v>
      </c>
      <c r="M27" s="8">
        <v>54</v>
      </c>
      <c r="N27" s="8">
        <v>66</v>
      </c>
      <c r="O27" s="8">
        <v>62</v>
      </c>
      <c r="P27" s="8">
        <v>44</v>
      </c>
      <c r="Q27" s="8">
        <v>34.583333333333336</v>
      </c>
      <c r="R27" s="8">
        <v>32.583333333333336</v>
      </c>
      <c r="S27" s="8">
        <v>32.166666666666664</v>
      </c>
      <c r="T27" s="8">
        <v>20.083333333333332</v>
      </c>
      <c r="U27" s="30">
        <f t="shared" si="3"/>
        <v>1.3933857539315449E-2</v>
      </c>
    </row>
    <row r="28" spans="1:30" x14ac:dyDescent="0.2">
      <c r="A28" s="15" t="s">
        <v>30</v>
      </c>
      <c r="B28" s="8">
        <v>86</v>
      </c>
      <c r="C28" s="8">
        <v>76</v>
      </c>
      <c r="D28" s="8">
        <v>133</v>
      </c>
      <c r="E28" s="8">
        <v>157</v>
      </c>
      <c r="F28" s="8">
        <v>136</v>
      </c>
      <c r="G28" s="8">
        <v>102</v>
      </c>
      <c r="H28" s="8">
        <v>57</v>
      </c>
      <c r="I28" s="8">
        <v>34</v>
      </c>
      <c r="J28" s="8">
        <v>57</v>
      </c>
      <c r="K28" s="8">
        <v>283</v>
      </c>
      <c r="L28" s="8">
        <v>281</v>
      </c>
      <c r="M28" s="8">
        <v>276</v>
      </c>
      <c r="N28" s="8">
        <v>233</v>
      </c>
      <c r="O28" s="8">
        <v>195</v>
      </c>
      <c r="P28" s="8">
        <v>183</v>
      </c>
      <c r="Q28" s="8">
        <v>163</v>
      </c>
      <c r="R28" s="8">
        <v>136.41666666666666</v>
      </c>
      <c r="S28" s="8">
        <v>112.75</v>
      </c>
      <c r="T28" s="8">
        <v>103.58333333333333</v>
      </c>
      <c r="U28" s="30">
        <f t="shared" si="3"/>
        <v>7.1866327474560593E-2</v>
      </c>
    </row>
    <row r="29" spans="1:30" x14ac:dyDescent="0.2">
      <c r="A29" s="15" t="s">
        <v>31</v>
      </c>
      <c r="B29" s="8">
        <v>5</v>
      </c>
      <c r="C29" s="8">
        <v>3</v>
      </c>
      <c r="D29" s="8">
        <v>3</v>
      </c>
      <c r="E29" s="8">
        <v>5</v>
      </c>
      <c r="F29" s="8">
        <v>7</v>
      </c>
      <c r="G29" s="8">
        <v>4</v>
      </c>
      <c r="H29" s="8">
        <v>2</v>
      </c>
      <c r="I29" s="8">
        <v>2</v>
      </c>
      <c r="J29" s="8">
        <v>3</v>
      </c>
      <c r="K29" s="8">
        <v>20</v>
      </c>
      <c r="L29" s="8">
        <v>20</v>
      </c>
      <c r="M29" s="8">
        <v>27</v>
      </c>
      <c r="N29" s="8">
        <v>19</v>
      </c>
      <c r="O29" s="8">
        <v>16</v>
      </c>
      <c r="P29" s="8">
        <v>10</v>
      </c>
      <c r="Q29" s="8">
        <v>7.75</v>
      </c>
      <c r="R29" s="8">
        <v>4.916666666666667</v>
      </c>
      <c r="S29" s="8">
        <v>7.333333333333333</v>
      </c>
      <c r="T29" s="8">
        <v>6.416666666666667</v>
      </c>
      <c r="U29" s="30">
        <f t="shared" si="3"/>
        <v>4.4518963922294177E-3</v>
      </c>
    </row>
    <row r="30" spans="1:30" x14ac:dyDescent="0.2">
      <c r="A30" s="15" t="s">
        <v>18</v>
      </c>
      <c r="B30" s="8">
        <v>5</v>
      </c>
      <c r="C30" s="8">
        <v>6</v>
      </c>
      <c r="D30" s="8">
        <v>14</v>
      </c>
      <c r="E30" s="8">
        <v>28</v>
      </c>
      <c r="F30" s="8">
        <v>22</v>
      </c>
      <c r="G30" s="8">
        <v>13</v>
      </c>
      <c r="H30" s="8">
        <v>4</v>
      </c>
      <c r="I30" s="8">
        <v>5</v>
      </c>
      <c r="J30" s="8">
        <v>19</v>
      </c>
      <c r="K30" s="8">
        <v>137</v>
      </c>
      <c r="L30" s="8">
        <v>118</v>
      </c>
      <c r="M30" s="8">
        <v>93</v>
      </c>
      <c r="N30" s="8">
        <v>61</v>
      </c>
      <c r="O30" s="8">
        <v>38</v>
      </c>
      <c r="P30" s="8">
        <v>30</v>
      </c>
      <c r="Q30" s="8">
        <v>24.916666666666668</v>
      </c>
      <c r="R30" s="8">
        <v>21.166666666666668</v>
      </c>
      <c r="S30" s="8">
        <v>14.416666666666666</v>
      </c>
      <c r="T30" s="8">
        <v>15.416666666666666</v>
      </c>
      <c r="U30" s="30">
        <f t="shared" si="3"/>
        <v>1.0696114708603145E-2</v>
      </c>
      <c r="W30" s="3" t="s">
        <v>29</v>
      </c>
    </row>
    <row r="31" spans="1:30" x14ac:dyDescent="0.2">
      <c r="A31" s="15" t="s">
        <v>20</v>
      </c>
      <c r="B31" s="8">
        <v>195</v>
      </c>
      <c r="C31" s="8">
        <v>173</v>
      </c>
      <c r="D31" s="8">
        <v>312</v>
      </c>
      <c r="E31" s="8">
        <v>365</v>
      </c>
      <c r="F31" s="8">
        <v>386</v>
      </c>
      <c r="G31" s="8">
        <v>262</v>
      </c>
      <c r="H31" s="8">
        <v>138</v>
      </c>
      <c r="I31" s="8">
        <v>89</v>
      </c>
      <c r="J31" s="8">
        <v>141</v>
      </c>
      <c r="K31" s="8">
        <v>871</v>
      </c>
      <c r="L31" s="8">
        <v>862</v>
      </c>
      <c r="M31" s="8">
        <v>788</v>
      </c>
      <c r="N31" s="8">
        <v>613</v>
      </c>
      <c r="O31" s="8">
        <v>499</v>
      </c>
      <c r="P31" s="8">
        <v>423</v>
      </c>
      <c r="Q31" s="8">
        <v>352.91666666666669</v>
      </c>
      <c r="R31" s="8">
        <v>283.08333333333331</v>
      </c>
      <c r="S31" s="8">
        <v>242.91666666666666</v>
      </c>
      <c r="T31" s="8">
        <v>270.58333333333331</v>
      </c>
      <c r="U31" s="30">
        <f t="shared" si="3"/>
        <v>0.18773126734505088</v>
      </c>
      <c r="Y31" s="2"/>
      <c r="Z31" s="2"/>
      <c r="AA31" s="2"/>
      <c r="AB31" s="2"/>
      <c r="AC31" s="2"/>
      <c r="AD31" s="2"/>
    </row>
    <row r="32" spans="1:30" x14ac:dyDescent="0.2">
      <c r="A32" s="15" t="s">
        <v>32</v>
      </c>
      <c r="B32" s="8">
        <v>23</v>
      </c>
      <c r="C32" s="8">
        <v>26</v>
      </c>
      <c r="D32" s="8">
        <v>67</v>
      </c>
      <c r="E32" s="8">
        <v>76</v>
      </c>
      <c r="F32" s="8">
        <v>78</v>
      </c>
      <c r="G32" s="8">
        <v>61</v>
      </c>
      <c r="H32" s="8">
        <v>42</v>
      </c>
      <c r="I32" s="8">
        <v>29</v>
      </c>
      <c r="J32" s="8">
        <v>55</v>
      </c>
      <c r="K32" s="8">
        <v>231</v>
      </c>
      <c r="L32" s="8">
        <v>213</v>
      </c>
      <c r="M32" s="8">
        <v>188</v>
      </c>
      <c r="N32" s="8">
        <v>145</v>
      </c>
      <c r="O32" s="8">
        <v>104</v>
      </c>
      <c r="P32" s="8">
        <v>79</v>
      </c>
      <c r="Q32" s="8">
        <v>66.916666666666671</v>
      </c>
      <c r="R32" s="8">
        <v>66.583333333333329</v>
      </c>
      <c r="S32" s="8">
        <v>62.25</v>
      </c>
      <c r="T32" s="8">
        <v>57.5</v>
      </c>
      <c r="U32" s="30">
        <f t="shared" si="3"/>
        <v>3.9893617021276598E-2</v>
      </c>
      <c r="Y32" s="2"/>
      <c r="Z32" s="2"/>
      <c r="AA32" s="2"/>
      <c r="AB32" s="2"/>
      <c r="AC32" s="2"/>
      <c r="AD32" s="2"/>
    </row>
    <row r="33" spans="1:51" x14ac:dyDescent="0.2">
      <c r="A33" s="15" t="s">
        <v>33</v>
      </c>
      <c r="B33" s="8">
        <v>51</v>
      </c>
      <c r="C33" s="8">
        <v>53</v>
      </c>
      <c r="D33" s="8">
        <v>107</v>
      </c>
      <c r="E33" s="8">
        <v>141</v>
      </c>
      <c r="F33" s="8">
        <v>140</v>
      </c>
      <c r="G33" s="8">
        <v>79</v>
      </c>
      <c r="H33" s="8">
        <v>49</v>
      </c>
      <c r="I33" s="8">
        <v>25</v>
      </c>
      <c r="J33" s="8">
        <v>49</v>
      </c>
      <c r="K33" s="8">
        <v>254</v>
      </c>
      <c r="L33" s="8">
        <v>313</v>
      </c>
      <c r="M33" s="8">
        <v>357</v>
      </c>
      <c r="N33" s="8">
        <v>305</v>
      </c>
      <c r="O33" s="8">
        <v>268</v>
      </c>
      <c r="P33" s="8">
        <v>237</v>
      </c>
      <c r="Q33" s="8">
        <v>202</v>
      </c>
      <c r="R33" s="8">
        <v>193.41666666666666</v>
      </c>
      <c r="S33" s="8">
        <v>175.58333333333334</v>
      </c>
      <c r="T33" s="8">
        <v>230.25</v>
      </c>
      <c r="U33" s="30">
        <f t="shared" si="3"/>
        <v>0.15974791859389456</v>
      </c>
    </row>
    <row r="34" spans="1:51" x14ac:dyDescent="0.2">
      <c r="A34" s="15" t="s">
        <v>34</v>
      </c>
      <c r="B34" s="8">
        <v>25</v>
      </c>
      <c r="C34" s="8">
        <v>40</v>
      </c>
      <c r="D34" s="8">
        <v>67</v>
      </c>
      <c r="E34" s="8">
        <v>74</v>
      </c>
      <c r="F34" s="8">
        <v>70</v>
      </c>
      <c r="G34" s="8">
        <v>47</v>
      </c>
      <c r="H34" s="8">
        <v>22</v>
      </c>
      <c r="I34" s="8">
        <v>22</v>
      </c>
      <c r="J34" s="8">
        <v>34</v>
      </c>
      <c r="K34" s="8">
        <v>193</v>
      </c>
      <c r="L34" s="8">
        <v>155</v>
      </c>
      <c r="M34" s="8">
        <v>149</v>
      </c>
      <c r="N34" s="8">
        <v>109</v>
      </c>
      <c r="O34" s="8">
        <v>92</v>
      </c>
      <c r="P34" s="8">
        <v>92</v>
      </c>
      <c r="Q34" s="8">
        <v>83.833333333333329</v>
      </c>
      <c r="R34" s="8">
        <v>77.166666666666671</v>
      </c>
      <c r="S34" s="8">
        <v>66.5</v>
      </c>
      <c r="T34" s="8">
        <v>57.25</v>
      </c>
      <c r="U34" s="30">
        <f t="shared" si="3"/>
        <v>3.9720166512488442E-2</v>
      </c>
    </row>
    <row r="35" spans="1:51" x14ac:dyDescent="0.2">
      <c r="A35" s="15" t="s">
        <v>42</v>
      </c>
      <c r="B35" s="8">
        <v>31</v>
      </c>
      <c r="C35" s="8">
        <v>28</v>
      </c>
      <c r="D35" s="8">
        <v>41</v>
      </c>
      <c r="E35" s="8">
        <v>55</v>
      </c>
      <c r="F35" s="8">
        <v>50</v>
      </c>
      <c r="G35" s="8">
        <v>35</v>
      </c>
      <c r="H35" s="8">
        <v>20</v>
      </c>
      <c r="I35" s="8">
        <v>14</v>
      </c>
      <c r="J35" s="8">
        <v>22</v>
      </c>
      <c r="K35" s="8">
        <v>173</v>
      </c>
      <c r="L35" s="8">
        <v>172</v>
      </c>
      <c r="M35" s="8">
        <v>141</v>
      </c>
      <c r="N35" s="8">
        <v>116</v>
      </c>
      <c r="O35" s="8">
        <v>128</v>
      </c>
      <c r="P35" s="8">
        <v>113</v>
      </c>
      <c r="Q35" s="8">
        <v>90.666666666666671</v>
      </c>
      <c r="R35" s="8">
        <v>62</v>
      </c>
      <c r="S35" s="8">
        <v>43.5</v>
      </c>
      <c r="T35" s="8">
        <v>36.666666666666664</v>
      </c>
      <c r="U35" s="30">
        <f t="shared" si="3"/>
        <v>2.5439407955596668E-2</v>
      </c>
    </row>
    <row r="36" spans="1:51" x14ac:dyDescent="0.2">
      <c r="A36" s="15" t="s">
        <v>43</v>
      </c>
      <c r="B36" s="8">
        <v>19</v>
      </c>
      <c r="C36" s="8">
        <v>27</v>
      </c>
      <c r="D36" s="8">
        <v>50</v>
      </c>
      <c r="E36" s="8">
        <v>78</v>
      </c>
      <c r="F36" s="8">
        <v>61</v>
      </c>
      <c r="G36" s="8">
        <v>37</v>
      </c>
      <c r="H36" s="8">
        <v>24</v>
      </c>
      <c r="I36" s="8">
        <v>27</v>
      </c>
      <c r="J36" s="8">
        <v>39</v>
      </c>
      <c r="K36" s="8">
        <v>365</v>
      </c>
      <c r="L36" s="8">
        <v>301</v>
      </c>
      <c r="M36" s="8">
        <v>236</v>
      </c>
      <c r="N36" s="8">
        <v>167</v>
      </c>
      <c r="O36" s="8">
        <v>137</v>
      </c>
      <c r="P36" s="8">
        <v>134</v>
      </c>
      <c r="Q36" s="8">
        <v>97.583333333333329</v>
      </c>
      <c r="R36" s="8">
        <v>88.5</v>
      </c>
      <c r="S36" s="8">
        <v>84.583333333333329</v>
      </c>
      <c r="T36" s="8">
        <v>67.333333333333329</v>
      </c>
      <c r="U36" s="30">
        <f t="shared" si="3"/>
        <v>4.6716003700277522E-2</v>
      </c>
    </row>
    <row r="37" spans="1:51" x14ac:dyDescent="0.2">
      <c r="A37" s="15" t="s">
        <v>35</v>
      </c>
      <c r="B37" s="8">
        <v>30</v>
      </c>
      <c r="C37" s="8">
        <v>46</v>
      </c>
      <c r="D37" s="8">
        <v>86</v>
      </c>
      <c r="E37" s="8">
        <v>113</v>
      </c>
      <c r="F37" s="8">
        <v>119</v>
      </c>
      <c r="G37" s="8">
        <v>83</v>
      </c>
      <c r="H37" s="8">
        <v>43</v>
      </c>
      <c r="I37" s="8">
        <v>27</v>
      </c>
      <c r="J37" s="8">
        <v>62</v>
      </c>
      <c r="K37" s="8">
        <v>265</v>
      </c>
      <c r="L37" s="8">
        <v>273</v>
      </c>
      <c r="M37" s="8">
        <v>296</v>
      </c>
      <c r="N37" s="8">
        <v>253</v>
      </c>
      <c r="O37" s="8">
        <v>243</v>
      </c>
      <c r="P37" s="8">
        <v>202</v>
      </c>
      <c r="Q37" s="8">
        <v>157.66666666666666</v>
      </c>
      <c r="R37" s="8">
        <v>140.5</v>
      </c>
      <c r="S37" s="8">
        <v>142.91666666666666</v>
      </c>
      <c r="T37" s="8">
        <v>152.08333333333334</v>
      </c>
      <c r="U37" s="30">
        <f t="shared" si="3"/>
        <v>0.10551572617946348</v>
      </c>
      <c r="Y37" s="2"/>
      <c r="Z37" s="2"/>
      <c r="AA37" s="2"/>
      <c r="AB37" s="2"/>
      <c r="AC37" s="2"/>
      <c r="AD37" s="2"/>
    </row>
    <row r="38" spans="1:51" x14ac:dyDescent="0.2">
      <c r="A38" s="15" t="s">
        <v>36</v>
      </c>
      <c r="B38" s="8">
        <v>71</v>
      </c>
      <c r="C38" s="8">
        <v>51</v>
      </c>
      <c r="D38" s="8">
        <v>92</v>
      </c>
      <c r="E38" s="8">
        <v>127</v>
      </c>
      <c r="F38" s="8">
        <v>113</v>
      </c>
      <c r="G38" s="8">
        <v>84</v>
      </c>
      <c r="H38" s="8">
        <v>48</v>
      </c>
      <c r="I38" s="8">
        <v>30</v>
      </c>
      <c r="J38" s="8">
        <v>40</v>
      </c>
      <c r="K38" s="8">
        <v>264</v>
      </c>
      <c r="L38" s="8">
        <v>276</v>
      </c>
      <c r="M38" s="8">
        <v>311</v>
      </c>
      <c r="N38" s="8">
        <v>254</v>
      </c>
      <c r="O38" s="8">
        <v>203</v>
      </c>
      <c r="P38" s="8">
        <v>154</v>
      </c>
      <c r="Q38" s="8">
        <v>140.41666666666666</v>
      </c>
      <c r="R38" s="8">
        <v>118.41666666666667</v>
      </c>
      <c r="S38" s="8">
        <v>94.5</v>
      </c>
      <c r="T38" s="8">
        <v>95.75</v>
      </c>
      <c r="U38" s="30">
        <f t="shared" si="3"/>
        <v>6.6431544865864944E-2</v>
      </c>
      <c r="Y38" s="2"/>
      <c r="Z38" s="2"/>
      <c r="AA38" s="2"/>
      <c r="AB38" s="2"/>
      <c r="AC38" s="2"/>
      <c r="AD38" s="2"/>
    </row>
    <row r="39" spans="1:51" x14ac:dyDescent="0.2">
      <c r="A39" s="15" t="s">
        <v>37</v>
      </c>
      <c r="B39" s="8">
        <v>33</v>
      </c>
      <c r="C39" s="8">
        <v>22</v>
      </c>
      <c r="D39" s="8">
        <v>48</v>
      </c>
      <c r="E39" s="8">
        <v>101</v>
      </c>
      <c r="F39" s="8">
        <v>122</v>
      </c>
      <c r="G39" s="8">
        <v>74</v>
      </c>
      <c r="H39" s="8">
        <v>27</v>
      </c>
      <c r="I39" s="8">
        <v>14</v>
      </c>
      <c r="J39" s="8">
        <v>24</v>
      </c>
      <c r="K39" s="8">
        <v>38</v>
      </c>
      <c r="L39" s="8">
        <v>37</v>
      </c>
      <c r="M39" s="8">
        <v>32</v>
      </c>
      <c r="N39" s="8">
        <v>20</v>
      </c>
      <c r="O39" s="8">
        <v>17</v>
      </c>
      <c r="P39" s="8">
        <v>17</v>
      </c>
      <c r="Q39" s="8">
        <v>13.416666666666666</v>
      </c>
      <c r="R39" s="8">
        <v>16.583333333333332</v>
      </c>
      <c r="S39" s="8">
        <v>38.916666666666664</v>
      </c>
      <c r="T39" s="8">
        <v>50.166666666666664</v>
      </c>
      <c r="U39" s="30">
        <f t="shared" si="3"/>
        <v>3.4805735430157261E-2</v>
      </c>
    </row>
    <row r="40" spans="1:51" x14ac:dyDescent="0.2">
      <c r="A40" s="15" t="s">
        <v>19</v>
      </c>
      <c r="B40" s="8">
        <v>98</v>
      </c>
      <c r="C40" s="8">
        <v>95</v>
      </c>
      <c r="D40" s="8">
        <v>153</v>
      </c>
      <c r="E40" s="8">
        <v>166</v>
      </c>
      <c r="F40" s="8">
        <v>176</v>
      </c>
      <c r="G40" s="8">
        <v>116</v>
      </c>
      <c r="H40" s="8">
        <v>61</v>
      </c>
      <c r="I40" s="8">
        <v>35</v>
      </c>
      <c r="J40" s="8">
        <v>34</v>
      </c>
      <c r="K40" s="8">
        <v>173</v>
      </c>
      <c r="L40" s="8">
        <v>230</v>
      </c>
      <c r="M40" s="8">
        <v>243</v>
      </c>
      <c r="N40" s="8">
        <v>193</v>
      </c>
      <c r="O40" s="8">
        <v>164</v>
      </c>
      <c r="P40" s="8">
        <v>145</v>
      </c>
      <c r="Q40" s="8">
        <v>120.75</v>
      </c>
      <c r="R40" s="8">
        <v>127</v>
      </c>
      <c r="S40" s="8">
        <v>113</v>
      </c>
      <c r="T40" s="8">
        <v>141.58333333333334</v>
      </c>
      <c r="U40" s="30">
        <f t="shared" si="3"/>
        <v>9.8230804810360783E-2</v>
      </c>
    </row>
    <row r="41" spans="1:51" x14ac:dyDescent="0.2">
      <c r="A41" s="16" t="s">
        <v>38</v>
      </c>
      <c r="B41" s="8">
        <v>104</v>
      </c>
      <c r="C41" s="8">
        <v>82</v>
      </c>
      <c r="D41" s="8">
        <v>134</v>
      </c>
      <c r="E41" s="8">
        <v>156</v>
      </c>
      <c r="F41" s="8">
        <v>142</v>
      </c>
      <c r="G41" s="8">
        <v>118</v>
      </c>
      <c r="H41" s="8">
        <v>72</v>
      </c>
      <c r="I41" s="8">
        <v>41</v>
      </c>
      <c r="J41" s="8">
        <v>49</v>
      </c>
      <c r="K41" s="8">
        <v>257</v>
      </c>
      <c r="L41" s="8">
        <v>357</v>
      </c>
      <c r="M41" s="8">
        <v>383</v>
      </c>
      <c r="N41" s="8">
        <v>304</v>
      </c>
      <c r="O41" s="8">
        <v>243</v>
      </c>
      <c r="P41" s="8">
        <v>204</v>
      </c>
      <c r="Q41" s="8">
        <v>165.91666666666666</v>
      </c>
      <c r="R41" s="8">
        <v>137.83333333333334</v>
      </c>
      <c r="S41" s="8">
        <v>114.33333333333333</v>
      </c>
      <c r="T41" s="8">
        <v>118.5</v>
      </c>
      <c r="U41" s="17">
        <f t="shared" si="3"/>
        <v>8.2215541165587422E-2</v>
      </c>
      <c r="V41" s="3" t="s">
        <v>29</v>
      </c>
    </row>
    <row r="42" spans="1:51" x14ac:dyDescent="0.2">
      <c r="A42" s="3" t="s">
        <v>0</v>
      </c>
      <c r="B42" s="29">
        <f>SUM(B25:B41)</f>
        <v>805</v>
      </c>
      <c r="C42" s="29">
        <f t="shared" ref="C42:T42" si="4">SUM(C25:C41)</f>
        <v>753</v>
      </c>
      <c r="D42" s="29">
        <f t="shared" si="4"/>
        <v>1348</v>
      </c>
      <c r="E42" s="29">
        <f t="shared" si="4"/>
        <v>1691</v>
      </c>
      <c r="F42" s="29">
        <f t="shared" si="4"/>
        <v>1665</v>
      </c>
      <c r="G42" s="29">
        <f t="shared" si="4"/>
        <v>1149</v>
      </c>
      <c r="H42" s="29">
        <f t="shared" si="4"/>
        <v>625</v>
      </c>
      <c r="I42" s="29">
        <f t="shared" si="4"/>
        <v>406</v>
      </c>
      <c r="J42" s="29">
        <f t="shared" si="4"/>
        <v>644</v>
      </c>
      <c r="K42" s="29">
        <f t="shared" si="4"/>
        <v>3591</v>
      </c>
      <c r="L42" s="29">
        <f t="shared" si="4"/>
        <v>3703</v>
      </c>
      <c r="M42" s="29">
        <f t="shared" si="4"/>
        <v>3621</v>
      </c>
      <c r="N42" s="29">
        <f t="shared" si="4"/>
        <v>2902</v>
      </c>
      <c r="O42" s="29">
        <f t="shared" si="4"/>
        <v>2449</v>
      </c>
      <c r="P42" s="29">
        <f t="shared" ref="P42:S42" si="5">SUM(P25:P41)</f>
        <v>2110</v>
      </c>
      <c r="Q42" s="29">
        <f t="shared" si="5"/>
        <v>1760.5000000000002</v>
      </c>
      <c r="R42" s="29">
        <f t="shared" si="5"/>
        <v>1537.2499999999998</v>
      </c>
      <c r="S42" s="29">
        <f t="shared" si="5"/>
        <v>1372.0833333333335</v>
      </c>
      <c r="T42" s="29">
        <f t="shared" si="4"/>
        <v>1441.3333333333333</v>
      </c>
      <c r="U42" s="18">
        <f>SUM(U25:U41)</f>
        <v>1</v>
      </c>
    </row>
    <row r="43" spans="1:51" x14ac:dyDescent="0.2">
      <c r="Y43" s="2"/>
      <c r="Z43" s="2"/>
      <c r="AA43" s="2"/>
      <c r="AB43" s="2"/>
      <c r="AC43" s="2"/>
      <c r="AD43" s="2"/>
      <c r="AL43" s="2"/>
    </row>
    <row r="44" spans="1:51" x14ac:dyDescent="0.2">
      <c r="A44" s="14" t="s">
        <v>11</v>
      </c>
      <c r="B44" s="2"/>
      <c r="C44" s="2"/>
      <c r="W44" s="2"/>
      <c r="X44" s="2"/>
      <c r="Y44" s="2"/>
      <c r="Z44" s="2"/>
      <c r="AA44" s="2"/>
      <c r="AB44" s="2"/>
      <c r="AC44" s="2"/>
      <c r="AD44" s="2"/>
      <c r="AL44" s="2"/>
    </row>
    <row r="45" spans="1:51" x14ac:dyDescent="0.2">
      <c r="A45" s="14" t="s">
        <v>10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W45" s="2"/>
      <c r="X45" s="2"/>
    </row>
    <row r="46" spans="1:51" x14ac:dyDescent="0.2">
      <c r="A46" s="15" t="s">
        <v>15</v>
      </c>
      <c r="B46" s="8">
        <v>7</v>
      </c>
      <c r="C46" s="8">
        <v>8</v>
      </c>
      <c r="D46" s="8">
        <v>9</v>
      </c>
      <c r="E46" s="8">
        <v>11</v>
      </c>
      <c r="F46" s="8">
        <v>10</v>
      </c>
      <c r="G46" s="8">
        <v>6</v>
      </c>
      <c r="H46" s="8">
        <v>4</v>
      </c>
      <c r="I46" s="8">
        <v>4</v>
      </c>
      <c r="J46" s="8">
        <v>9</v>
      </c>
      <c r="K46" s="8">
        <v>55</v>
      </c>
      <c r="L46" s="8">
        <v>59</v>
      </c>
      <c r="M46" s="8">
        <v>49</v>
      </c>
      <c r="N46" s="8">
        <v>38</v>
      </c>
      <c r="O46" s="8">
        <v>28</v>
      </c>
      <c r="P46" s="8">
        <v>21</v>
      </c>
      <c r="Q46" s="8">
        <v>16.666666666666668</v>
      </c>
      <c r="R46" s="8">
        <v>14.666666666666666</v>
      </c>
      <c r="S46" s="8">
        <v>13.25</v>
      </c>
      <c r="T46" s="8">
        <v>15.833333333333334</v>
      </c>
      <c r="U46" s="30">
        <f>T46/$T$63</f>
        <v>2.1774008709603485E-2</v>
      </c>
    </row>
    <row r="47" spans="1:51" x14ac:dyDescent="0.2">
      <c r="A47" s="15" t="s">
        <v>16</v>
      </c>
      <c r="B47" s="8">
        <v>28</v>
      </c>
      <c r="C47" s="8">
        <v>33</v>
      </c>
      <c r="D47" s="8">
        <v>63</v>
      </c>
      <c r="E47" s="8">
        <v>84</v>
      </c>
      <c r="F47" s="8">
        <v>65</v>
      </c>
      <c r="G47" s="8">
        <v>43</v>
      </c>
      <c r="H47" s="8">
        <v>38</v>
      </c>
      <c r="I47" s="8">
        <v>34</v>
      </c>
      <c r="J47" s="8">
        <v>60</v>
      </c>
      <c r="K47" s="8">
        <v>131</v>
      </c>
      <c r="L47" s="8">
        <v>171</v>
      </c>
      <c r="M47" s="8">
        <v>166</v>
      </c>
      <c r="N47" s="8">
        <v>118</v>
      </c>
      <c r="O47" s="8">
        <v>111</v>
      </c>
      <c r="P47" s="8">
        <v>108</v>
      </c>
      <c r="Q47" s="8">
        <v>81.916666666666671</v>
      </c>
      <c r="R47" s="8">
        <v>75.833333333333329</v>
      </c>
      <c r="S47" s="8">
        <v>100.83333333333333</v>
      </c>
      <c r="T47" s="8">
        <v>60.583333333333336</v>
      </c>
      <c r="U47" s="30">
        <f t="shared" ref="U47:U62" si="6">T47/$T$63</f>
        <v>8.3314233325693335E-2</v>
      </c>
      <c r="AN47" s="2"/>
      <c r="AY47" s="2"/>
    </row>
    <row r="48" spans="1:51" x14ac:dyDescent="0.2">
      <c r="A48" s="15" t="s">
        <v>17</v>
      </c>
      <c r="B48" s="8">
        <v>54</v>
      </c>
      <c r="C48" s="8">
        <v>63</v>
      </c>
      <c r="D48" s="8">
        <v>93</v>
      </c>
      <c r="E48" s="8">
        <v>125</v>
      </c>
      <c r="F48" s="8">
        <v>104</v>
      </c>
      <c r="G48" s="8">
        <v>69</v>
      </c>
      <c r="H48" s="8">
        <v>46</v>
      </c>
      <c r="I48" s="8">
        <v>52</v>
      </c>
      <c r="J48" s="8">
        <v>66</v>
      </c>
      <c r="K48" s="8">
        <v>145</v>
      </c>
      <c r="L48" s="8">
        <v>161</v>
      </c>
      <c r="M48" s="8">
        <v>161</v>
      </c>
      <c r="N48" s="8">
        <v>131</v>
      </c>
      <c r="O48" s="8">
        <v>125</v>
      </c>
      <c r="P48" s="8">
        <v>117</v>
      </c>
      <c r="Q48" s="8">
        <v>89.75</v>
      </c>
      <c r="R48" s="8">
        <v>73.75</v>
      </c>
      <c r="S48" s="8">
        <v>99.5</v>
      </c>
      <c r="T48" s="8">
        <v>85.416666666666671</v>
      </c>
      <c r="U48" s="30">
        <f t="shared" si="6"/>
        <v>0.11746504698601881</v>
      </c>
      <c r="V48" s="3" t="s">
        <v>29</v>
      </c>
      <c r="AN48" s="2"/>
      <c r="AO48" s="2"/>
      <c r="AQ48" s="2"/>
      <c r="AY48" s="2"/>
    </row>
    <row r="49" spans="1:51" x14ac:dyDescent="0.2">
      <c r="A49" s="15" t="s">
        <v>30</v>
      </c>
      <c r="B49" s="8">
        <v>45</v>
      </c>
      <c r="C49" s="8">
        <v>77</v>
      </c>
      <c r="D49" s="8">
        <v>99</v>
      </c>
      <c r="E49" s="8">
        <v>129</v>
      </c>
      <c r="F49" s="8">
        <v>98</v>
      </c>
      <c r="G49" s="8">
        <v>63</v>
      </c>
      <c r="H49" s="8">
        <v>46</v>
      </c>
      <c r="I49" s="8">
        <v>41</v>
      </c>
      <c r="J49" s="8">
        <v>85</v>
      </c>
      <c r="K49" s="8">
        <v>371</v>
      </c>
      <c r="L49" s="8">
        <v>344</v>
      </c>
      <c r="M49" s="8">
        <v>274</v>
      </c>
      <c r="N49" s="8">
        <v>196</v>
      </c>
      <c r="O49" s="8">
        <v>144</v>
      </c>
      <c r="P49" s="8">
        <v>122</v>
      </c>
      <c r="Q49" s="8">
        <v>116.33333333333333</v>
      </c>
      <c r="R49" s="8">
        <v>77.416666666666671</v>
      </c>
      <c r="S49" s="8">
        <v>86.166666666666671</v>
      </c>
      <c r="T49" s="8">
        <v>92.416666666666671</v>
      </c>
      <c r="U49" s="30">
        <f t="shared" si="6"/>
        <v>0.12709145083658036</v>
      </c>
      <c r="AO49" s="2"/>
      <c r="AQ49" s="2"/>
      <c r="AX49" s="2"/>
    </row>
    <row r="50" spans="1:51" x14ac:dyDescent="0.2">
      <c r="A50" s="15" t="s">
        <v>31</v>
      </c>
      <c r="B50" s="8">
        <v>4</v>
      </c>
      <c r="C50" s="8">
        <v>4</v>
      </c>
      <c r="D50" s="8">
        <v>6</v>
      </c>
      <c r="E50" s="8">
        <v>7</v>
      </c>
      <c r="F50" s="8">
        <v>4</v>
      </c>
      <c r="G50" s="8">
        <v>3</v>
      </c>
      <c r="H50" s="8">
        <v>3</v>
      </c>
      <c r="I50" s="8">
        <v>2</v>
      </c>
      <c r="J50" s="8">
        <v>5</v>
      </c>
      <c r="K50" s="8">
        <v>30</v>
      </c>
      <c r="L50" s="8">
        <v>36</v>
      </c>
      <c r="M50" s="8">
        <v>31</v>
      </c>
      <c r="N50" s="8">
        <v>22</v>
      </c>
      <c r="O50" s="8">
        <v>13</v>
      </c>
      <c r="P50" s="8">
        <v>14</v>
      </c>
      <c r="Q50" s="8">
        <v>20.166666666666668</v>
      </c>
      <c r="R50" s="8">
        <v>10.916666666666666</v>
      </c>
      <c r="S50" s="8">
        <v>11.666666666666666</v>
      </c>
      <c r="T50" s="8">
        <v>10.333333333333334</v>
      </c>
      <c r="U50" s="30">
        <f t="shared" si="6"/>
        <v>1.4210405684162276E-2</v>
      </c>
    </row>
    <row r="51" spans="1:51" x14ac:dyDescent="0.2">
      <c r="A51" s="15" t="s">
        <v>18</v>
      </c>
      <c r="B51" s="8">
        <v>26</v>
      </c>
      <c r="C51" s="8">
        <v>38</v>
      </c>
      <c r="D51" s="8">
        <v>72</v>
      </c>
      <c r="E51" s="8">
        <v>87</v>
      </c>
      <c r="F51" s="8">
        <v>61</v>
      </c>
      <c r="G51" s="8">
        <v>44</v>
      </c>
      <c r="H51" s="8">
        <v>34</v>
      </c>
      <c r="I51" s="8">
        <v>35</v>
      </c>
      <c r="J51" s="8">
        <v>132</v>
      </c>
      <c r="K51" s="8">
        <v>774</v>
      </c>
      <c r="L51" s="8">
        <v>617</v>
      </c>
      <c r="M51" s="8">
        <v>464</v>
      </c>
      <c r="N51" s="8">
        <v>280</v>
      </c>
      <c r="O51" s="8">
        <v>132</v>
      </c>
      <c r="P51" s="8">
        <v>90</v>
      </c>
      <c r="Q51" s="8">
        <v>75.083333333333329</v>
      </c>
      <c r="R51" s="8">
        <v>48.583333333333336</v>
      </c>
      <c r="S51" s="8">
        <v>64.333333333333329</v>
      </c>
      <c r="T51" s="8">
        <v>67.333333333333329</v>
      </c>
      <c r="U51" s="30">
        <f t="shared" si="6"/>
        <v>9.2596837038734808E-2</v>
      </c>
    </row>
    <row r="52" spans="1:51" x14ac:dyDescent="0.2">
      <c r="A52" s="15" t="s">
        <v>20</v>
      </c>
      <c r="B52" s="8">
        <v>16</v>
      </c>
      <c r="C52" s="8">
        <v>30</v>
      </c>
      <c r="D52" s="8">
        <v>36</v>
      </c>
      <c r="E52" s="8">
        <v>58</v>
      </c>
      <c r="F52" s="8">
        <v>48</v>
      </c>
      <c r="G52" s="8">
        <v>36</v>
      </c>
      <c r="H52" s="8">
        <v>26</v>
      </c>
      <c r="I52" s="8">
        <v>31</v>
      </c>
      <c r="J52" s="8">
        <v>68</v>
      </c>
      <c r="K52" s="8">
        <v>306</v>
      </c>
      <c r="L52" s="8">
        <v>272</v>
      </c>
      <c r="M52" s="8">
        <v>217</v>
      </c>
      <c r="N52" s="8">
        <v>149</v>
      </c>
      <c r="O52" s="8">
        <v>130</v>
      </c>
      <c r="P52" s="8">
        <v>117</v>
      </c>
      <c r="Q52" s="8">
        <v>92.75</v>
      </c>
      <c r="R52" s="8">
        <v>69.666666666666671</v>
      </c>
      <c r="S52" s="8">
        <v>75.75</v>
      </c>
      <c r="T52" s="8">
        <v>92.5</v>
      </c>
      <c r="U52" s="30">
        <f t="shared" si="6"/>
        <v>0.12720605088242035</v>
      </c>
    </row>
    <row r="53" spans="1:51" x14ac:dyDescent="0.2">
      <c r="A53" s="15" t="s">
        <v>32</v>
      </c>
      <c r="B53" s="8">
        <v>28</v>
      </c>
      <c r="C53" s="8">
        <v>28</v>
      </c>
      <c r="D53" s="8">
        <v>49</v>
      </c>
      <c r="E53" s="8">
        <v>42</v>
      </c>
      <c r="F53" s="8">
        <v>33</v>
      </c>
      <c r="G53" s="8">
        <v>21</v>
      </c>
      <c r="H53" s="8">
        <v>20</v>
      </c>
      <c r="I53" s="8">
        <v>16</v>
      </c>
      <c r="J53" s="8">
        <v>44</v>
      </c>
      <c r="K53" s="8">
        <v>169</v>
      </c>
      <c r="L53" s="8">
        <v>159</v>
      </c>
      <c r="M53" s="8">
        <v>148</v>
      </c>
      <c r="N53" s="8">
        <v>113</v>
      </c>
      <c r="O53" s="8">
        <v>86</v>
      </c>
      <c r="P53" s="8">
        <v>71</v>
      </c>
      <c r="Q53" s="8">
        <v>51.333333333333336</v>
      </c>
      <c r="R53" s="8">
        <v>43.083333333333336</v>
      </c>
      <c r="S53" s="8">
        <v>52.416666666666664</v>
      </c>
      <c r="T53" s="8">
        <v>68.916666666666671</v>
      </c>
      <c r="U53" s="30">
        <f t="shared" si="6"/>
        <v>9.4774237909695178E-2</v>
      </c>
      <c r="AN53" s="2"/>
    </row>
    <row r="54" spans="1:51" x14ac:dyDescent="0.2">
      <c r="A54" s="15" t="s">
        <v>33</v>
      </c>
      <c r="B54" s="8">
        <v>5</v>
      </c>
      <c r="C54" s="8">
        <v>5</v>
      </c>
      <c r="D54" s="8">
        <v>12</v>
      </c>
      <c r="E54" s="8">
        <v>15</v>
      </c>
      <c r="F54" s="8">
        <v>13</v>
      </c>
      <c r="G54" s="8">
        <v>9</v>
      </c>
      <c r="H54" s="8">
        <v>7</v>
      </c>
      <c r="I54" s="8">
        <v>5</v>
      </c>
      <c r="J54" s="8">
        <v>19</v>
      </c>
      <c r="K54" s="8">
        <v>77</v>
      </c>
      <c r="L54" s="8">
        <v>82</v>
      </c>
      <c r="M54" s="8">
        <v>73</v>
      </c>
      <c r="N54" s="8">
        <v>48</v>
      </c>
      <c r="O54" s="8">
        <v>40</v>
      </c>
      <c r="P54" s="8">
        <v>49</v>
      </c>
      <c r="Q54" s="8">
        <v>42.166666666666664</v>
      </c>
      <c r="R54" s="8">
        <v>37.666666666666664</v>
      </c>
      <c r="S54" s="8">
        <v>41.25</v>
      </c>
      <c r="T54" s="8">
        <v>48.083333333333336</v>
      </c>
      <c r="U54" s="30">
        <f t="shared" si="6"/>
        <v>6.6124226449690585E-2</v>
      </c>
    </row>
    <row r="55" spans="1:51" x14ac:dyDescent="0.2">
      <c r="A55" s="15" t="s">
        <v>34</v>
      </c>
      <c r="B55" s="8">
        <v>2</v>
      </c>
      <c r="C55" s="8">
        <v>3</v>
      </c>
      <c r="D55" s="8">
        <v>4</v>
      </c>
      <c r="E55" s="8">
        <v>5</v>
      </c>
      <c r="F55" s="8">
        <v>4</v>
      </c>
      <c r="G55" s="8">
        <v>3</v>
      </c>
      <c r="H55" s="8">
        <v>4</v>
      </c>
      <c r="I55" s="8">
        <v>4</v>
      </c>
      <c r="J55" s="8">
        <v>7</v>
      </c>
      <c r="K55" s="8">
        <v>43</v>
      </c>
      <c r="L55" s="8">
        <v>37</v>
      </c>
      <c r="M55" s="8">
        <v>24</v>
      </c>
      <c r="N55" s="8">
        <v>14</v>
      </c>
      <c r="O55" s="8">
        <v>13</v>
      </c>
      <c r="P55" s="8">
        <v>17</v>
      </c>
      <c r="Q55" s="8">
        <v>11.083333333333334</v>
      </c>
      <c r="R55" s="8">
        <v>9.5833333333333339</v>
      </c>
      <c r="S55" s="8">
        <v>8.8333333333333339</v>
      </c>
      <c r="T55" s="8">
        <v>12.916666666666666</v>
      </c>
      <c r="U55" s="30">
        <f t="shared" si="6"/>
        <v>1.7763007105202844E-2</v>
      </c>
      <c r="AX55" s="2"/>
    </row>
    <row r="56" spans="1:51" x14ac:dyDescent="0.2">
      <c r="A56" s="15" t="s">
        <v>42</v>
      </c>
      <c r="B56" s="8">
        <v>0</v>
      </c>
      <c r="C56" s="8">
        <v>0</v>
      </c>
      <c r="D56" s="8">
        <v>3</v>
      </c>
      <c r="E56" s="8">
        <v>4</v>
      </c>
      <c r="F56" s="8">
        <v>3</v>
      </c>
      <c r="G56" s="8">
        <v>3</v>
      </c>
      <c r="H56" s="8">
        <v>1</v>
      </c>
      <c r="I56" s="8">
        <v>2</v>
      </c>
      <c r="J56" s="8">
        <v>4</v>
      </c>
      <c r="K56" s="8">
        <v>16</v>
      </c>
      <c r="L56" s="8">
        <v>21</v>
      </c>
      <c r="M56" s="8">
        <v>22</v>
      </c>
      <c r="N56" s="8">
        <v>13</v>
      </c>
      <c r="O56" s="8">
        <v>20</v>
      </c>
      <c r="P56" s="8">
        <v>11</v>
      </c>
      <c r="Q56" s="8">
        <v>9.3333333333333339</v>
      </c>
      <c r="R56" s="8">
        <v>7</v>
      </c>
      <c r="S56" s="8">
        <v>6.416666666666667</v>
      </c>
      <c r="T56" s="8">
        <v>7.666666666666667</v>
      </c>
      <c r="U56" s="30">
        <f t="shared" si="6"/>
        <v>1.0543204217281688E-2</v>
      </c>
    </row>
    <row r="57" spans="1:51" x14ac:dyDescent="0.2">
      <c r="A57" s="15" t="s">
        <v>43</v>
      </c>
      <c r="B57" s="8">
        <v>1</v>
      </c>
      <c r="C57" s="8">
        <v>2</v>
      </c>
      <c r="D57" s="8">
        <v>3</v>
      </c>
      <c r="E57" s="8">
        <v>5</v>
      </c>
      <c r="F57" s="8">
        <v>5</v>
      </c>
      <c r="G57" s="8">
        <v>4</v>
      </c>
      <c r="H57" s="8">
        <v>4</v>
      </c>
      <c r="I57" s="8">
        <v>5</v>
      </c>
      <c r="J57" s="8">
        <v>10</v>
      </c>
      <c r="K57" s="8">
        <v>73</v>
      </c>
      <c r="L57" s="8">
        <v>64</v>
      </c>
      <c r="M57" s="8">
        <v>44</v>
      </c>
      <c r="N57" s="8">
        <v>28</v>
      </c>
      <c r="O57" s="8">
        <v>22</v>
      </c>
      <c r="P57" s="8">
        <v>25</v>
      </c>
      <c r="Q57" s="8">
        <v>22</v>
      </c>
      <c r="R57" s="8">
        <v>18.083333333333332</v>
      </c>
      <c r="S57" s="8">
        <v>18.25</v>
      </c>
      <c r="T57" s="8">
        <v>17.833333333333332</v>
      </c>
      <c r="U57" s="30">
        <f t="shared" si="6"/>
        <v>2.4524409809763923E-2</v>
      </c>
    </row>
    <row r="58" spans="1:51" x14ac:dyDescent="0.2">
      <c r="A58" s="15" t="s">
        <v>35</v>
      </c>
      <c r="B58" s="8">
        <v>5</v>
      </c>
      <c r="C58" s="8">
        <v>7</v>
      </c>
      <c r="D58" s="8">
        <v>12</v>
      </c>
      <c r="E58" s="8">
        <v>22</v>
      </c>
      <c r="F58" s="8">
        <v>19</v>
      </c>
      <c r="G58" s="8">
        <v>18</v>
      </c>
      <c r="H58" s="8">
        <v>17</v>
      </c>
      <c r="I58" s="8">
        <v>13</v>
      </c>
      <c r="J58" s="8">
        <v>27</v>
      </c>
      <c r="K58" s="8">
        <v>140</v>
      </c>
      <c r="L58" s="8">
        <v>128</v>
      </c>
      <c r="M58" s="8">
        <v>119</v>
      </c>
      <c r="N58" s="8">
        <v>82</v>
      </c>
      <c r="O58" s="8">
        <v>50</v>
      </c>
      <c r="P58" s="8">
        <v>48</v>
      </c>
      <c r="Q58" s="8">
        <v>40.5</v>
      </c>
      <c r="R58" s="8">
        <v>36.75</v>
      </c>
      <c r="S58" s="8">
        <v>46.833333333333336</v>
      </c>
      <c r="T58" s="8">
        <v>69.166666666666671</v>
      </c>
      <c r="U58" s="30">
        <f t="shared" si="6"/>
        <v>9.5118038047215234E-2</v>
      </c>
      <c r="AN58" s="2"/>
      <c r="AY58" s="2"/>
    </row>
    <row r="59" spans="1:51" x14ac:dyDescent="0.2">
      <c r="A59" s="15" t="s">
        <v>36</v>
      </c>
      <c r="B59" s="8">
        <v>3</v>
      </c>
      <c r="C59" s="8">
        <v>6</v>
      </c>
      <c r="D59" s="8">
        <v>8</v>
      </c>
      <c r="E59" s="8">
        <v>16</v>
      </c>
      <c r="F59" s="8">
        <v>14</v>
      </c>
      <c r="G59" s="8">
        <v>11</v>
      </c>
      <c r="H59" s="8">
        <v>10</v>
      </c>
      <c r="I59" s="8">
        <v>11</v>
      </c>
      <c r="J59" s="8">
        <v>19</v>
      </c>
      <c r="K59" s="8">
        <v>66</v>
      </c>
      <c r="L59" s="8">
        <v>84</v>
      </c>
      <c r="M59" s="8">
        <v>71</v>
      </c>
      <c r="N59" s="8">
        <v>58</v>
      </c>
      <c r="O59" s="8">
        <v>44</v>
      </c>
      <c r="P59" s="8">
        <v>38</v>
      </c>
      <c r="Q59" s="8">
        <v>23.916666666666668</v>
      </c>
      <c r="R59" s="8">
        <v>16.583333333333332</v>
      </c>
      <c r="S59" s="8">
        <v>14.083333333333334</v>
      </c>
      <c r="T59" s="8">
        <v>17.166666666666668</v>
      </c>
      <c r="U59" s="30">
        <f t="shared" si="6"/>
        <v>2.360760944304378E-2</v>
      </c>
      <c r="AN59" s="2"/>
      <c r="AY59" s="2"/>
    </row>
    <row r="60" spans="1:51" x14ac:dyDescent="0.2">
      <c r="A60" s="15" t="s">
        <v>37</v>
      </c>
      <c r="B60" s="8">
        <v>3</v>
      </c>
      <c r="C60" s="8">
        <v>6</v>
      </c>
      <c r="D60" s="8">
        <v>11</v>
      </c>
      <c r="E60" s="8">
        <v>41</v>
      </c>
      <c r="F60" s="8">
        <v>39</v>
      </c>
      <c r="G60" s="8">
        <v>19</v>
      </c>
      <c r="H60" s="8">
        <v>6</v>
      </c>
      <c r="I60" s="8">
        <v>6</v>
      </c>
      <c r="J60" s="8">
        <v>14</v>
      </c>
      <c r="K60" s="8">
        <v>30</v>
      </c>
      <c r="L60" s="8">
        <v>31</v>
      </c>
      <c r="M60" s="8">
        <v>25</v>
      </c>
      <c r="N60" s="8">
        <v>11</v>
      </c>
      <c r="O60" s="8">
        <v>8</v>
      </c>
      <c r="P60" s="8">
        <v>8</v>
      </c>
      <c r="Q60" s="8">
        <v>6.166666666666667</v>
      </c>
      <c r="R60" s="8">
        <v>3.8333333333333335</v>
      </c>
      <c r="S60" s="8">
        <v>15.333333333333334</v>
      </c>
      <c r="T60" s="8">
        <v>28.083333333333332</v>
      </c>
      <c r="U60" s="30">
        <f t="shared" si="6"/>
        <v>3.8620215448086179E-2</v>
      </c>
      <c r="AO60" s="2"/>
      <c r="AQ60" s="2"/>
    </row>
    <row r="61" spans="1:51" x14ac:dyDescent="0.2">
      <c r="A61" s="15" t="s">
        <v>19</v>
      </c>
      <c r="B61" s="8">
        <v>2</v>
      </c>
      <c r="C61" s="8">
        <v>5</v>
      </c>
      <c r="D61" s="8">
        <v>5</v>
      </c>
      <c r="E61" s="8">
        <v>7</v>
      </c>
      <c r="F61" s="8">
        <v>6</v>
      </c>
      <c r="G61" s="8">
        <v>3</v>
      </c>
      <c r="H61" s="8">
        <v>3</v>
      </c>
      <c r="I61" s="8">
        <v>2</v>
      </c>
      <c r="J61" s="8">
        <v>5</v>
      </c>
      <c r="K61" s="8">
        <v>17</v>
      </c>
      <c r="L61" s="8">
        <v>27</v>
      </c>
      <c r="M61" s="8">
        <v>32</v>
      </c>
      <c r="N61" s="8">
        <v>19</v>
      </c>
      <c r="O61" s="8">
        <v>18</v>
      </c>
      <c r="P61" s="8">
        <v>18</v>
      </c>
      <c r="Q61" s="8">
        <v>11.083333333333334</v>
      </c>
      <c r="R61" s="8">
        <v>9.1666666666666661</v>
      </c>
      <c r="S61" s="8">
        <v>15.583333333333334</v>
      </c>
      <c r="T61" s="8">
        <v>19.083333333333332</v>
      </c>
      <c r="U61" s="30">
        <f t="shared" si="6"/>
        <v>2.62434104973642E-2</v>
      </c>
      <c r="AO61" s="2"/>
      <c r="AQ61" s="2"/>
      <c r="AX61" s="2"/>
    </row>
    <row r="62" spans="1:51" x14ac:dyDescent="0.2">
      <c r="A62" s="16" t="s">
        <v>38</v>
      </c>
      <c r="B62" s="8">
        <v>6</v>
      </c>
      <c r="C62" s="8">
        <v>5</v>
      </c>
      <c r="D62" s="8">
        <v>7</v>
      </c>
      <c r="E62" s="8">
        <v>8</v>
      </c>
      <c r="F62" s="8">
        <v>7</v>
      </c>
      <c r="G62" s="8">
        <v>6</v>
      </c>
      <c r="H62" s="8">
        <v>4</v>
      </c>
      <c r="I62" s="8">
        <v>4</v>
      </c>
      <c r="J62" s="8">
        <v>4</v>
      </c>
      <c r="K62" s="8">
        <v>20</v>
      </c>
      <c r="L62" s="8">
        <v>24</v>
      </c>
      <c r="M62" s="8">
        <v>23</v>
      </c>
      <c r="N62" s="8">
        <v>12</v>
      </c>
      <c r="O62" s="8">
        <v>10</v>
      </c>
      <c r="P62" s="8">
        <v>14</v>
      </c>
      <c r="Q62" s="8">
        <v>9</v>
      </c>
      <c r="R62" s="8">
        <v>7.166666666666667</v>
      </c>
      <c r="S62" s="8">
        <v>8.9166666666666661</v>
      </c>
      <c r="T62" s="8">
        <v>13.833333333333334</v>
      </c>
      <c r="U62" s="17">
        <f t="shared" si="6"/>
        <v>1.9023607609443046E-2</v>
      </c>
    </row>
    <row r="63" spans="1:51" x14ac:dyDescent="0.2">
      <c r="A63" s="3" t="s">
        <v>0</v>
      </c>
      <c r="B63" s="29">
        <f>SUM(B46:B62)</f>
        <v>235</v>
      </c>
      <c r="C63" s="29">
        <f t="shared" ref="C63:T63" si="7">SUM(C46:C62)</f>
        <v>320</v>
      </c>
      <c r="D63" s="29">
        <f t="shared" si="7"/>
        <v>492</v>
      </c>
      <c r="E63" s="29">
        <f t="shared" si="7"/>
        <v>666</v>
      </c>
      <c r="F63" s="29">
        <f t="shared" si="7"/>
        <v>533</v>
      </c>
      <c r="G63" s="29">
        <f t="shared" si="7"/>
        <v>361</v>
      </c>
      <c r="H63" s="29">
        <f t="shared" si="7"/>
        <v>273</v>
      </c>
      <c r="I63" s="29">
        <f t="shared" si="7"/>
        <v>267</v>
      </c>
      <c r="J63" s="29">
        <f t="shared" si="7"/>
        <v>578</v>
      </c>
      <c r="K63" s="29">
        <f t="shared" si="7"/>
        <v>2463</v>
      </c>
      <c r="L63" s="29">
        <f t="shared" si="7"/>
        <v>2317</v>
      </c>
      <c r="M63" s="29">
        <f t="shared" si="7"/>
        <v>1943</v>
      </c>
      <c r="N63" s="29">
        <f t="shared" si="7"/>
        <v>1332</v>
      </c>
      <c r="O63" s="29">
        <f t="shared" si="7"/>
        <v>994</v>
      </c>
      <c r="P63" s="29">
        <f t="shared" ref="P63:S63" si="8">SUM(P46:P62)</f>
        <v>888</v>
      </c>
      <c r="Q63" s="29">
        <f t="shared" si="8"/>
        <v>719.25</v>
      </c>
      <c r="R63" s="29">
        <f t="shared" si="8"/>
        <v>559.75</v>
      </c>
      <c r="S63" s="29">
        <f t="shared" si="8"/>
        <v>679.41666666666686</v>
      </c>
      <c r="T63" s="29">
        <f t="shared" si="7"/>
        <v>727.16666666666663</v>
      </c>
      <c r="U63" s="31">
        <f>SUM(U46:U62)</f>
        <v>1</v>
      </c>
      <c r="V63" s="2"/>
    </row>
    <row r="64" spans="1:51" x14ac:dyDescent="0.2">
      <c r="B64" s="2"/>
      <c r="C64" s="2"/>
      <c r="W64" s="2"/>
      <c r="X64" s="2"/>
      <c r="AQ64" s="2"/>
    </row>
    <row r="65" spans="1:46" x14ac:dyDescent="0.2">
      <c r="A65" s="14" t="s">
        <v>9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W65" s="2"/>
      <c r="X65" s="2"/>
    </row>
    <row r="66" spans="1:46" x14ac:dyDescent="0.2">
      <c r="A66" s="15" t="s">
        <v>15</v>
      </c>
      <c r="B66" s="8">
        <v>10</v>
      </c>
      <c r="C66" s="8">
        <v>10</v>
      </c>
      <c r="D66" s="8">
        <v>13</v>
      </c>
      <c r="E66" s="8">
        <v>12</v>
      </c>
      <c r="F66" s="8">
        <v>9</v>
      </c>
      <c r="G66" s="8">
        <v>10</v>
      </c>
      <c r="H66" s="8">
        <v>10</v>
      </c>
      <c r="I66" s="8">
        <v>9</v>
      </c>
      <c r="J66" s="8">
        <v>13</v>
      </c>
      <c r="K66" s="8">
        <v>33</v>
      </c>
      <c r="L66" s="8">
        <v>35</v>
      </c>
      <c r="M66" s="8">
        <v>31</v>
      </c>
      <c r="N66" s="8">
        <v>32</v>
      </c>
      <c r="O66" s="8">
        <v>31</v>
      </c>
      <c r="P66" s="8">
        <v>28</v>
      </c>
      <c r="Q66" s="8">
        <v>19.25</v>
      </c>
      <c r="R66" s="8">
        <v>17.5</v>
      </c>
      <c r="S66" s="8">
        <v>15.25</v>
      </c>
      <c r="T66" s="8">
        <v>14.416666666666666</v>
      </c>
      <c r="U66" s="30">
        <f>T66/$T$83</f>
        <v>1.8761522611430426E-2</v>
      </c>
      <c r="X66" s="2"/>
    </row>
    <row r="67" spans="1:46" x14ac:dyDescent="0.2">
      <c r="A67" s="15" t="s">
        <v>16</v>
      </c>
      <c r="B67" s="8">
        <v>10</v>
      </c>
      <c r="C67" s="8">
        <v>16</v>
      </c>
      <c r="D67" s="8">
        <v>16</v>
      </c>
      <c r="E67" s="8">
        <v>31</v>
      </c>
      <c r="F67" s="8">
        <v>36</v>
      </c>
      <c r="G67" s="8">
        <v>27</v>
      </c>
      <c r="H67" s="8">
        <v>35</v>
      </c>
      <c r="I67" s="8">
        <v>29</v>
      </c>
      <c r="J67" s="8">
        <v>35</v>
      </c>
      <c r="K67" s="8">
        <v>65</v>
      </c>
      <c r="L67" s="8">
        <v>83</v>
      </c>
      <c r="M67" s="8">
        <v>74</v>
      </c>
      <c r="N67" s="8">
        <v>57</v>
      </c>
      <c r="O67" s="8">
        <v>46</v>
      </c>
      <c r="P67" s="8">
        <v>42</v>
      </c>
      <c r="Q67" s="8">
        <v>37.25</v>
      </c>
      <c r="R67" s="8">
        <v>45.166666666666664</v>
      </c>
      <c r="S67" s="8">
        <v>58.916666666666664</v>
      </c>
      <c r="T67" s="8">
        <v>30.5</v>
      </c>
      <c r="U67" s="30">
        <f t="shared" ref="U67:U82" si="9">T67/$T$83</f>
        <v>3.9692007374471309E-2</v>
      </c>
      <c r="X67" s="2"/>
    </row>
    <row r="68" spans="1:46" x14ac:dyDescent="0.2">
      <c r="A68" s="15" t="s">
        <v>17</v>
      </c>
      <c r="B68" s="8">
        <v>112</v>
      </c>
      <c r="C68" s="8">
        <v>133</v>
      </c>
      <c r="D68" s="8">
        <v>105</v>
      </c>
      <c r="E68" s="8">
        <v>140</v>
      </c>
      <c r="F68" s="8">
        <v>119</v>
      </c>
      <c r="G68" s="8">
        <v>102</v>
      </c>
      <c r="H68" s="8">
        <v>83</v>
      </c>
      <c r="I68" s="8">
        <v>71</v>
      </c>
      <c r="J68" s="8">
        <v>77</v>
      </c>
      <c r="K68" s="8">
        <v>122</v>
      </c>
      <c r="L68" s="8">
        <v>141</v>
      </c>
      <c r="M68" s="8">
        <v>155</v>
      </c>
      <c r="N68" s="8">
        <v>132</v>
      </c>
      <c r="O68" s="8">
        <v>121</v>
      </c>
      <c r="P68" s="8">
        <v>120</v>
      </c>
      <c r="Q68" s="8">
        <v>91.833333333333329</v>
      </c>
      <c r="R68" s="8">
        <v>73.25</v>
      </c>
      <c r="S68" s="8">
        <v>94.75</v>
      </c>
      <c r="T68" s="8">
        <v>89.166666666666671</v>
      </c>
      <c r="U68" s="30">
        <f t="shared" si="9"/>
        <v>0.11603947511115931</v>
      </c>
      <c r="X68" s="2"/>
    </row>
    <row r="69" spans="1:46" x14ac:dyDescent="0.2">
      <c r="A69" s="15" t="s">
        <v>30</v>
      </c>
      <c r="B69" s="8">
        <v>60</v>
      </c>
      <c r="C69" s="8">
        <v>79</v>
      </c>
      <c r="D69" s="8">
        <v>79</v>
      </c>
      <c r="E69" s="8">
        <v>77</v>
      </c>
      <c r="F69" s="8">
        <v>76</v>
      </c>
      <c r="G69" s="8">
        <v>60</v>
      </c>
      <c r="H69" s="8">
        <v>55</v>
      </c>
      <c r="I69" s="8">
        <v>38</v>
      </c>
      <c r="J69" s="8">
        <v>49</v>
      </c>
      <c r="K69" s="8">
        <v>184</v>
      </c>
      <c r="L69" s="8">
        <v>183</v>
      </c>
      <c r="M69" s="8">
        <v>158</v>
      </c>
      <c r="N69" s="8">
        <v>126</v>
      </c>
      <c r="O69" s="8">
        <v>105</v>
      </c>
      <c r="P69" s="8">
        <v>100</v>
      </c>
      <c r="Q69" s="8">
        <v>88.666666666666671</v>
      </c>
      <c r="R69" s="8">
        <v>67.083333333333329</v>
      </c>
      <c r="S69" s="8">
        <v>53.5</v>
      </c>
      <c r="T69" s="8">
        <v>59.75</v>
      </c>
      <c r="U69" s="30">
        <f t="shared" si="9"/>
        <v>7.7757293135234787E-2</v>
      </c>
      <c r="X69" s="2"/>
      <c r="AS69" s="2"/>
    </row>
    <row r="70" spans="1:46" x14ac:dyDescent="0.2">
      <c r="A70" s="15" t="s">
        <v>31</v>
      </c>
      <c r="B70" s="8">
        <v>1</v>
      </c>
      <c r="C70" s="8">
        <v>1</v>
      </c>
      <c r="D70" s="8">
        <v>1</v>
      </c>
      <c r="E70" s="8">
        <v>3</v>
      </c>
      <c r="F70" s="8">
        <v>3</v>
      </c>
      <c r="G70" s="8">
        <v>3</v>
      </c>
      <c r="H70" s="8">
        <v>2</v>
      </c>
      <c r="I70" s="8">
        <v>2</v>
      </c>
      <c r="J70" s="8">
        <v>2</v>
      </c>
      <c r="K70" s="8">
        <v>6</v>
      </c>
      <c r="L70" s="8">
        <v>6</v>
      </c>
      <c r="M70" s="8">
        <v>5</v>
      </c>
      <c r="N70" s="8">
        <v>4</v>
      </c>
      <c r="O70" s="8">
        <v>3</v>
      </c>
      <c r="P70" s="8">
        <v>3</v>
      </c>
      <c r="Q70" s="8">
        <v>3.75</v>
      </c>
      <c r="R70" s="8">
        <v>1.75</v>
      </c>
      <c r="S70" s="8">
        <v>2.0833333333333335</v>
      </c>
      <c r="T70" s="8">
        <v>3.0833333333333335</v>
      </c>
      <c r="U70" s="30">
        <f t="shared" si="9"/>
        <v>4.0125799804793406E-3</v>
      </c>
      <c r="X70" s="2"/>
      <c r="AR70" s="2"/>
      <c r="AS70" s="2"/>
      <c r="AT70" s="2"/>
    </row>
    <row r="71" spans="1:46" x14ac:dyDescent="0.2">
      <c r="A71" s="15" t="s">
        <v>18</v>
      </c>
      <c r="B71" s="8">
        <v>2</v>
      </c>
      <c r="C71" s="8">
        <v>5</v>
      </c>
      <c r="D71" s="8">
        <v>6</v>
      </c>
      <c r="E71" s="8">
        <v>10</v>
      </c>
      <c r="F71" s="8">
        <v>14</v>
      </c>
      <c r="G71" s="8">
        <v>9</v>
      </c>
      <c r="H71" s="8">
        <v>15</v>
      </c>
      <c r="I71" s="8">
        <v>16</v>
      </c>
      <c r="J71" s="8">
        <v>25</v>
      </c>
      <c r="K71" s="8">
        <v>86</v>
      </c>
      <c r="L71" s="8">
        <v>70</v>
      </c>
      <c r="M71" s="8">
        <v>56</v>
      </c>
      <c r="N71" s="8">
        <v>29</v>
      </c>
      <c r="O71" s="8">
        <v>12</v>
      </c>
      <c r="P71" s="8">
        <v>12</v>
      </c>
      <c r="Q71" s="8">
        <v>16.166666666666668</v>
      </c>
      <c r="R71" s="8">
        <v>17.833333333333332</v>
      </c>
      <c r="S71" s="8">
        <v>10.333333333333334</v>
      </c>
      <c r="T71" s="8">
        <v>8.6666666666666661</v>
      </c>
      <c r="U71" s="30">
        <f t="shared" si="9"/>
        <v>1.1278603188374361E-2</v>
      </c>
      <c r="V71" s="2"/>
      <c r="W71" s="2"/>
      <c r="X71" s="2"/>
      <c r="Z71" s="2"/>
      <c r="AA71" s="2"/>
      <c r="AB71" s="2"/>
      <c r="AR71" s="2"/>
      <c r="AT71" s="2"/>
    </row>
    <row r="72" spans="1:46" x14ac:dyDescent="0.2">
      <c r="A72" s="15" t="s">
        <v>20</v>
      </c>
      <c r="B72" s="8">
        <v>75</v>
      </c>
      <c r="C72" s="8">
        <v>94</v>
      </c>
      <c r="D72" s="8">
        <v>105</v>
      </c>
      <c r="E72" s="8">
        <v>146</v>
      </c>
      <c r="F72" s="8">
        <v>147</v>
      </c>
      <c r="G72" s="8">
        <v>124</v>
      </c>
      <c r="H72" s="8">
        <v>101</v>
      </c>
      <c r="I72" s="8">
        <v>90</v>
      </c>
      <c r="J72" s="8">
        <v>117</v>
      </c>
      <c r="K72" s="8">
        <v>384</v>
      </c>
      <c r="L72" s="8">
        <v>377</v>
      </c>
      <c r="M72" s="8">
        <v>342</v>
      </c>
      <c r="N72" s="8">
        <v>232</v>
      </c>
      <c r="O72" s="8">
        <v>214</v>
      </c>
      <c r="P72" s="8">
        <v>185</v>
      </c>
      <c r="Q72" s="8">
        <v>139.66666666666666</v>
      </c>
      <c r="R72" s="8">
        <v>108.41666666666667</v>
      </c>
      <c r="S72" s="8">
        <v>93.583333333333329</v>
      </c>
      <c r="T72" s="8">
        <v>77.166666666666671</v>
      </c>
      <c r="U72" s="30">
        <f t="shared" si="9"/>
        <v>0.10042294761956404</v>
      </c>
      <c r="W72" s="2" t="s">
        <v>29</v>
      </c>
      <c r="X72" s="2"/>
      <c r="Z72" s="2"/>
      <c r="AA72" s="2"/>
      <c r="AB72" s="2"/>
    </row>
    <row r="73" spans="1:46" x14ac:dyDescent="0.2">
      <c r="A73" s="15" t="s">
        <v>32</v>
      </c>
      <c r="B73" s="8">
        <v>28</v>
      </c>
      <c r="C73" s="8">
        <v>31</v>
      </c>
      <c r="D73" s="8">
        <v>35</v>
      </c>
      <c r="E73" s="8">
        <v>56</v>
      </c>
      <c r="F73" s="8">
        <v>48</v>
      </c>
      <c r="G73" s="8">
        <v>38</v>
      </c>
      <c r="H73" s="8">
        <v>26</v>
      </c>
      <c r="I73" s="8">
        <v>29</v>
      </c>
      <c r="J73" s="8">
        <v>48</v>
      </c>
      <c r="K73" s="8">
        <v>137</v>
      </c>
      <c r="L73" s="8">
        <v>134</v>
      </c>
      <c r="M73" s="8">
        <v>124</v>
      </c>
      <c r="N73" s="8">
        <v>97</v>
      </c>
      <c r="O73" s="8">
        <v>85</v>
      </c>
      <c r="P73" s="8">
        <v>69</v>
      </c>
      <c r="Q73" s="8">
        <v>56.666666666666664</v>
      </c>
      <c r="R73" s="8">
        <v>43.166666666666664</v>
      </c>
      <c r="S73" s="8">
        <v>33.75</v>
      </c>
      <c r="T73" s="8">
        <v>44.666666666666664</v>
      </c>
      <c r="U73" s="30">
        <f t="shared" si="9"/>
        <v>5.8128185663160171E-2</v>
      </c>
      <c r="X73" s="2"/>
    </row>
    <row r="74" spans="1:46" x14ac:dyDescent="0.2">
      <c r="A74" s="15" t="s">
        <v>33</v>
      </c>
      <c r="B74" s="8">
        <v>46</v>
      </c>
      <c r="C74" s="8">
        <v>56</v>
      </c>
      <c r="D74" s="8">
        <v>67</v>
      </c>
      <c r="E74" s="8">
        <v>70</v>
      </c>
      <c r="F74" s="8">
        <v>69</v>
      </c>
      <c r="G74" s="8">
        <v>52</v>
      </c>
      <c r="H74" s="8">
        <v>54</v>
      </c>
      <c r="I74" s="8">
        <v>45</v>
      </c>
      <c r="J74" s="8">
        <v>68</v>
      </c>
      <c r="K74" s="8">
        <v>189</v>
      </c>
      <c r="L74" s="8">
        <v>190</v>
      </c>
      <c r="M74" s="8">
        <v>195</v>
      </c>
      <c r="N74" s="8">
        <v>164</v>
      </c>
      <c r="O74" s="8">
        <v>136</v>
      </c>
      <c r="P74" s="8">
        <v>115</v>
      </c>
      <c r="Q74" s="8">
        <v>101.33333333333333</v>
      </c>
      <c r="R74" s="8">
        <v>85.5</v>
      </c>
      <c r="S74" s="8">
        <v>95.083333333333329</v>
      </c>
      <c r="T74" s="8">
        <v>99.916666666666671</v>
      </c>
      <c r="U74" s="30">
        <f t="shared" si="9"/>
        <v>0.13002928098904673</v>
      </c>
      <c r="X74" s="2"/>
      <c r="AP74" s="2"/>
    </row>
    <row r="75" spans="1:46" x14ac:dyDescent="0.2">
      <c r="A75" s="15" t="s">
        <v>34</v>
      </c>
      <c r="B75" s="8">
        <v>2</v>
      </c>
      <c r="C75" s="8">
        <v>5</v>
      </c>
      <c r="D75" s="8">
        <v>4</v>
      </c>
      <c r="E75" s="8">
        <v>9</v>
      </c>
      <c r="F75" s="8">
        <v>8</v>
      </c>
      <c r="G75" s="8">
        <v>6</v>
      </c>
      <c r="H75" s="8">
        <v>7</v>
      </c>
      <c r="I75" s="8">
        <v>9</v>
      </c>
      <c r="J75" s="8">
        <v>13</v>
      </c>
      <c r="K75" s="8">
        <v>53</v>
      </c>
      <c r="L75" s="8">
        <v>33</v>
      </c>
      <c r="M75" s="8">
        <v>16</v>
      </c>
      <c r="N75" s="8">
        <v>18</v>
      </c>
      <c r="O75" s="8">
        <v>13</v>
      </c>
      <c r="P75" s="8">
        <v>9</v>
      </c>
      <c r="Q75" s="8">
        <v>8</v>
      </c>
      <c r="R75" s="8">
        <v>7.75</v>
      </c>
      <c r="S75" s="8">
        <v>7.083333333333333</v>
      </c>
      <c r="T75" s="8">
        <v>7.666666666666667</v>
      </c>
      <c r="U75" s="30">
        <f t="shared" si="9"/>
        <v>9.9772258974080898E-3</v>
      </c>
      <c r="X75" s="2"/>
      <c r="AP75" s="2"/>
    </row>
    <row r="76" spans="1:46" x14ac:dyDescent="0.2">
      <c r="A76" s="15" t="s">
        <v>42</v>
      </c>
      <c r="B76" s="8">
        <v>7</v>
      </c>
      <c r="C76" s="8">
        <v>5</v>
      </c>
      <c r="D76" s="8">
        <v>4</v>
      </c>
      <c r="E76" s="8">
        <v>11</v>
      </c>
      <c r="F76" s="8">
        <v>15</v>
      </c>
      <c r="G76" s="8">
        <v>11</v>
      </c>
      <c r="H76" s="8">
        <v>8</v>
      </c>
      <c r="I76" s="8">
        <v>8</v>
      </c>
      <c r="J76" s="8">
        <v>10</v>
      </c>
      <c r="K76" s="8">
        <v>43</v>
      </c>
      <c r="L76" s="8">
        <v>52</v>
      </c>
      <c r="M76" s="8">
        <v>45</v>
      </c>
      <c r="N76" s="8">
        <v>37</v>
      </c>
      <c r="O76" s="8">
        <v>35</v>
      </c>
      <c r="P76" s="8">
        <v>31</v>
      </c>
      <c r="Q76" s="8">
        <v>27.083333333333332</v>
      </c>
      <c r="R76" s="8">
        <v>21</v>
      </c>
      <c r="S76" s="8">
        <v>14.666666666666666</v>
      </c>
      <c r="T76" s="8">
        <v>12.75</v>
      </c>
      <c r="U76" s="30">
        <f t="shared" si="9"/>
        <v>1.6592560459819973E-2</v>
      </c>
      <c r="X76" s="2"/>
    </row>
    <row r="77" spans="1:46" x14ac:dyDescent="0.2">
      <c r="A77" s="15" t="s">
        <v>43</v>
      </c>
      <c r="B77" s="8">
        <v>2</v>
      </c>
      <c r="C77" s="8">
        <v>5</v>
      </c>
      <c r="D77" s="8">
        <v>6</v>
      </c>
      <c r="E77" s="8">
        <v>13</v>
      </c>
      <c r="F77" s="8">
        <v>12</v>
      </c>
      <c r="G77" s="8">
        <v>14</v>
      </c>
      <c r="H77" s="8">
        <v>13</v>
      </c>
      <c r="I77" s="8">
        <v>13</v>
      </c>
      <c r="J77" s="8">
        <v>15</v>
      </c>
      <c r="K77" s="8">
        <v>78</v>
      </c>
      <c r="L77" s="8">
        <v>62</v>
      </c>
      <c r="M77" s="8">
        <v>68</v>
      </c>
      <c r="N77" s="8">
        <v>49</v>
      </c>
      <c r="O77" s="8">
        <v>38</v>
      </c>
      <c r="P77" s="8">
        <v>33</v>
      </c>
      <c r="Q77" s="8">
        <v>36</v>
      </c>
      <c r="R77" s="8">
        <v>28.333333333333332</v>
      </c>
      <c r="S77" s="8">
        <v>28</v>
      </c>
      <c r="T77" s="8">
        <v>25.75</v>
      </c>
      <c r="U77" s="30">
        <f t="shared" si="9"/>
        <v>3.3510465242381514E-2</v>
      </c>
      <c r="X77" s="2"/>
    </row>
    <row r="78" spans="1:46" x14ac:dyDescent="0.2">
      <c r="A78" s="15" t="s">
        <v>35</v>
      </c>
      <c r="B78" s="8">
        <v>22</v>
      </c>
      <c r="C78" s="8">
        <v>26</v>
      </c>
      <c r="D78" s="8">
        <v>60</v>
      </c>
      <c r="E78" s="8">
        <v>64</v>
      </c>
      <c r="F78" s="8">
        <v>48</v>
      </c>
      <c r="G78" s="8">
        <v>38</v>
      </c>
      <c r="H78" s="8">
        <v>35</v>
      </c>
      <c r="I78" s="8">
        <v>30</v>
      </c>
      <c r="J78" s="8">
        <v>43</v>
      </c>
      <c r="K78" s="8">
        <v>136</v>
      </c>
      <c r="L78" s="8">
        <v>150</v>
      </c>
      <c r="M78" s="8">
        <v>138</v>
      </c>
      <c r="N78" s="8">
        <v>113</v>
      </c>
      <c r="O78" s="8">
        <v>87</v>
      </c>
      <c r="P78" s="8">
        <v>81</v>
      </c>
      <c r="Q78" s="8">
        <v>78.5</v>
      </c>
      <c r="R78" s="8">
        <v>63.666666666666664</v>
      </c>
      <c r="S78" s="8">
        <v>67.583333333333329</v>
      </c>
      <c r="T78" s="8">
        <v>85.833333333333329</v>
      </c>
      <c r="U78" s="30">
        <f t="shared" si="9"/>
        <v>0.11170155080793838</v>
      </c>
      <c r="X78" s="2"/>
    </row>
    <row r="79" spans="1:46" x14ac:dyDescent="0.2">
      <c r="A79" s="15" t="s">
        <v>36</v>
      </c>
      <c r="B79" s="8">
        <v>23</v>
      </c>
      <c r="C79" s="8">
        <v>29</v>
      </c>
      <c r="D79" s="8">
        <v>27</v>
      </c>
      <c r="E79" s="8">
        <v>26</v>
      </c>
      <c r="F79" s="8">
        <v>29</v>
      </c>
      <c r="G79" s="8">
        <v>29</v>
      </c>
      <c r="H79" s="8">
        <v>21</v>
      </c>
      <c r="I79" s="8">
        <v>28</v>
      </c>
      <c r="J79" s="8">
        <v>34</v>
      </c>
      <c r="K79" s="8">
        <v>135</v>
      </c>
      <c r="L79" s="8">
        <v>124</v>
      </c>
      <c r="M79" s="8">
        <v>109</v>
      </c>
      <c r="N79" s="8">
        <v>90</v>
      </c>
      <c r="O79" s="8">
        <v>68</v>
      </c>
      <c r="P79" s="8">
        <v>62</v>
      </c>
      <c r="Q79" s="8">
        <v>47.833333333333336</v>
      </c>
      <c r="R79" s="8">
        <v>42.916666666666664</v>
      </c>
      <c r="S79" s="8">
        <v>29.333333333333332</v>
      </c>
      <c r="T79" s="8">
        <v>27</v>
      </c>
      <c r="U79" s="30">
        <f t="shared" si="9"/>
        <v>3.513718685608936E-2</v>
      </c>
      <c r="V79" s="2"/>
      <c r="W79" s="2"/>
      <c r="X79" s="2"/>
      <c r="Z79" s="2"/>
      <c r="AA79" s="2"/>
      <c r="AB79" s="2"/>
    </row>
    <row r="80" spans="1:46" x14ac:dyDescent="0.2">
      <c r="A80" s="15" t="s">
        <v>37</v>
      </c>
      <c r="B80" s="8">
        <v>5</v>
      </c>
      <c r="C80" s="8">
        <v>12</v>
      </c>
      <c r="D80" s="8">
        <v>20</v>
      </c>
      <c r="E80" s="8">
        <v>101</v>
      </c>
      <c r="F80" s="8">
        <v>113</v>
      </c>
      <c r="G80" s="8">
        <v>58</v>
      </c>
      <c r="H80" s="8">
        <v>26</v>
      </c>
      <c r="I80" s="8">
        <v>17</v>
      </c>
      <c r="J80" s="8">
        <v>37</v>
      </c>
      <c r="K80" s="8">
        <v>76</v>
      </c>
      <c r="L80" s="8">
        <v>70</v>
      </c>
      <c r="M80" s="8">
        <v>58</v>
      </c>
      <c r="N80" s="8">
        <v>41</v>
      </c>
      <c r="O80" s="8">
        <v>27</v>
      </c>
      <c r="P80" s="8">
        <v>17</v>
      </c>
      <c r="Q80" s="8">
        <v>10.083333333333334</v>
      </c>
      <c r="R80" s="8">
        <v>9</v>
      </c>
      <c r="S80" s="8">
        <v>21.666666666666668</v>
      </c>
      <c r="T80" s="8">
        <v>29.333333333333332</v>
      </c>
      <c r="U80" s="30">
        <f t="shared" si="9"/>
        <v>3.8173733868343995E-2</v>
      </c>
      <c r="W80" s="2" t="s">
        <v>29</v>
      </c>
      <c r="X80" s="2"/>
      <c r="Z80" s="2"/>
      <c r="AA80" s="2"/>
      <c r="AB80" s="2"/>
      <c r="AS80" s="2"/>
    </row>
    <row r="81" spans="1:46" x14ac:dyDescent="0.2">
      <c r="A81" s="15" t="s">
        <v>19</v>
      </c>
      <c r="B81" s="8">
        <v>56</v>
      </c>
      <c r="C81" s="8">
        <v>46</v>
      </c>
      <c r="D81" s="8">
        <v>55</v>
      </c>
      <c r="E81" s="8">
        <v>49</v>
      </c>
      <c r="F81" s="8">
        <v>40</v>
      </c>
      <c r="G81" s="8">
        <v>40</v>
      </c>
      <c r="H81" s="8">
        <v>35</v>
      </c>
      <c r="I81" s="8">
        <v>25</v>
      </c>
      <c r="J81" s="8">
        <v>20</v>
      </c>
      <c r="K81" s="8">
        <v>76</v>
      </c>
      <c r="L81" s="8">
        <v>103</v>
      </c>
      <c r="M81" s="8">
        <v>105</v>
      </c>
      <c r="N81" s="8">
        <v>85</v>
      </c>
      <c r="O81" s="8">
        <v>66</v>
      </c>
      <c r="P81" s="8">
        <v>59</v>
      </c>
      <c r="Q81" s="8">
        <v>54.916666666666664</v>
      </c>
      <c r="R81" s="8">
        <v>44.083333333333336</v>
      </c>
      <c r="S81" s="8">
        <v>56.25</v>
      </c>
      <c r="T81" s="8">
        <v>71.666666666666671</v>
      </c>
      <c r="U81" s="30">
        <f t="shared" si="9"/>
        <v>9.3265372519249531E-2</v>
      </c>
      <c r="X81" s="2"/>
      <c r="AS81" s="2"/>
    </row>
    <row r="82" spans="1:46" x14ac:dyDescent="0.2">
      <c r="A82" s="16" t="s">
        <v>38</v>
      </c>
      <c r="B82" s="8">
        <v>57</v>
      </c>
      <c r="C82" s="8">
        <v>55</v>
      </c>
      <c r="D82" s="8">
        <v>67</v>
      </c>
      <c r="E82" s="8">
        <v>82</v>
      </c>
      <c r="F82" s="8">
        <v>100</v>
      </c>
      <c r="G82" s="8">
        <v>82</v>
      </c>
      <c r="H82" s="8">
        <v>62</v>
      </c>
      <c r="I82" s="8">
        <v>47</v>
      </c>
      <c r="J82" s="8">
        <v>51</v>
      </c>
      <c r="K82" s="8">
        <v>154</v>
      </c>
      <c r="L82" s="8">
        <v>181</v>
      </c>
      <c r="M82" s="8">
        <v>164</v>
      </c>
      <c r="N82" s="8">
        <v>140</v>
      </c>
      <c r="O82" s="8">
        <v>122</v>
      </c>
      <c r="P82" s="8">
        <v>106</v>
      </c>
      <c r="Q82" s="8">
        <v>82.833333333333329</v>
      </c>
      <c r="R82" s="8">
        <v>62.5</v>
      </c>
      <c r="S82" s="8">
        <v>79</v>
      </c>
      <c r="T82" s="8">
        <v>81.083333333333329</v>
      </c>
      <c r="U82" s="17">
        <f t="shared" si="9"/>
        <v>0.10552000867584858</v>
      </c>
      <c r="AR82" s="2"/>
      <c r="AT82" s="2"/>
    </row>
    <row r="83" spans="1:46" x14ac:dyDescent="0.2">
      <c r="A83" s="3" t="s">
        <v>0</v>
      </c>
      <c r="B83" s="29">
        <f>SUM(B66:B82)</f>
        <v>518</v>
      </c>
      <c r="C83" s="29">
        <f t="shared" ref="C83:T83" si="10">SUM(C66:C82)</f>
        <v>608</v>
      </c>
      <c r="D83" s="29">
        <f t="shared" si="10"/>
        <v>670</v>
      </c>
      <c r="E83" s="29">
        <f t="shared" si="10"/>
        <v>900</v>
      </c>
      <c r="F83" s="29">
        <f t="shared" si="10"/>
        <v>886</v>
      </c>
      <c r="G83" s="29">
        <f t="shared" si="10"/>
        <v>703</v>
      </c>
      <c r="H83" s="29">
        <f t="shared" si="10"/>
        <v>588</v>
      </c>
      <c r="I83" s="29">
        <f t="shared" si="10"/>
        <v>506</v>
      </c>
      <c r="J83" s="29">
        <f t="shared" si="10"/>
        <v>657</v>
      </c>
      <c r="K83" s="29">
        <f t="shared" si="10"/>
        <v>1957</v>
      </c>
      <c r="L83" s="29">
        <f t="shared" si="10"/>
        <v>1994</v>
      </c>
      <c r="M83" s="29">
        <f t="shared" si="10"/>
        <v>1843</v>
      </c>
      <c r="N83" s="29">
        <f t="shared" si="10"/>
        <v>1446</v>
      </c>
      <c r="O83" s="29">
        <f t="shared" si="10"/>
        <v>1209</v>
      </c>
      <c r="P83" s="29">
        <f t="shared" ref="P83:S83" si="11">SUM(P66:P82)</f>
        <v>1072</v>
      </c>
      <c r="Q83" s="29">
        <f t="shared" si="11"/>
        <v>899.83333333333348</v>
      </c>
      <c r="R83" s="29">
        <f t="shared" si="11"/>
        <v>738.91666666666663</v>
      </c>
      <c r="S83" s="29">
        <f t="shared" si="11"/>
        <v>760.83333333333337</v>
      </c>
      <c r="T83" s="29">
        <f t="shared" si="10"/>
        <v>768.41666666666674</v>
      </c>
      <c r="U83" s="18">
        <f>SUM(U66:U82)</f>
        <v>0.99999999999999989</v>
      </c>
      <c r="AQ83" s="2"/>
    </row>
    <row r="84" spans="1:46" x14ac:dyDescent="0.2">
      <c r="AQ84" s="2"/>
      <c r="AS84" s="2"/>
    </row>
    <row r="87" spans="1:46" x14ac:dyDescent="0.2">
      <c r="AN87" s="3" t="s">
        <v>29</v>
      </c>
    </row>
    <row r="88" spans="1:46" x14ac:dyDescent="0.2">
      <c r="W88" s="2"/>
      <c r="X88" s="2"/>
      <c r="AE88" s="2"/>
    </row>
    <row r="89" spans="1:46" x14ac:dyDescent="0.2">
      <c r="W89" s="2"/>
      <c r="X89" s="2"/>
      <c r="AE89" s="2"/>
    </row>
    <row r="90" spans="1:46" x14ac:dyDescent="0.2">
      <c r="U90" s="2"/>
      <c r="V90" s="2"/>
      <c r="Y90" s="2"/>
      <c r="Z90" s="2"/>
      <c r="AA90" s="2"/>
      <c r="AB90" s="2"/>
      <c r="AC90" s="2"/>
      <c r="AD90" s="2"/>
      <c r="AF90" s="2"/>
    </row>
    <row r="91" spans="1:46" x14ac:dyDescent="0.2">
      <c r="U91" s="2"/>
      <c r="V91" s="2"/>
      <c r="Y91" s="2"/>
      <c r="Z91" s="2"/>
      <c r="AA91" s="2"/>
      <c r="AB91" s="2"/>
      <c r="AC91" s="2"/>
      <c r="AD91" s="2"/>
      <c r="AF91" s="2"/>
      <c r="AI91" s="2"/>
      <c r="AK91" s="2"/>
      <c r="AQ91" s="2"/>
    </row>
    <row r="92" spans="1:46" x14ac:dyDescent="0.2">
      <c r="AI92" s="2"/>
      <c r="AK92" s="2"/>
      <c r="AQ92" s="2"/>
    </row>
    <row r="93" spans="1:46" x14ac:dyDescent="0.2">
      <c r="AH93" s="2"/>
      <c r="AJ93" s="2"/>
      <c r="AL93" s="2"/>
      <c r="AP93" s="2"/>
      <c r="AR93" s="2"/>
    </row>
    <row r="94" spans="1:46" x14ac:dyDescent="0.2">
      <c r="AH94" s="2"/>
      <c r="AJ94" s="2"/>
      <c r="AL94" s="2"/>
    </row>
    <row r="95" spans="1:46" x14ac:dyDescent="0.2">
      <c r="AQ95" s="2"/>
    </row>
    <row r="96" spans="1:46" x14ac:dyDescent="0.2">
      <c r="AP96" s="2"/>
      <c r="AQ96" s="2"/>
      <c r="AR96" s="2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4"/>
  <sheetViews>
    <sheetView workbookViewId="0">
      <pane xSplit="1" ySplit="2" topLeftCell="B3" activePane="bottomRight" state="frozen"/>
      <selection activeCell="BW5" sqref="BW5"/>
      <selection pane="topRight" activeCell="BW5" sqref="BW5"/>
      <selection pane="bottomLeft" activeCell="BW5" sqref="BW5"/>
      <selection pane="bottomRight" activeCell="T5" sqref="T5"/>
    </sheetView>
  </sheetViews>
  <sheetFormatPr defaultRowHeight="12.75" x14ac:dyDescent="0.2"/>
  <cols>
    <col min="1" max="1" width="34.5" style="3" customWidth="1"/>
    <col min="2" max="20" width="8.33203125" style="3" customWidth="1"/>
    <col min="21" max="16384" width="9.33203125" style="3"/>
  </cols>
  <sheetData>
    <row r="1" spans="1:21" ht="38.25" customHeight="1" x14ac:dyDescent="0.25">
      <c r="A1" s="1" t="s">
        <v>26</v>
      </c>
    </row>
    <row r="2" spans="1:21" s="12" customFormat="1" ht="44.25" customHeight="1" x14ac:dyDescent="0.2">
      <c r="A2" s="12" t="s">
        <v>39</v>
      </c>
      <c r="B2" s="23">
        <v>2000</v>
      </c>
      <c r="C2" s="23">
        <v>2001</v>
      </c>
      <c r="D2" s="23">
        <v>2002</v>
      </c>
      <c r="E2" s="23">
        <v>2003</v>
      </c>
      <c r="F2" s="23">
        <v>2004</v>
      </c>
      <c r="G2" s="23">
        <v>2005</v>
      </c>
      <c r="H2" s="23">
        <v>2006</v>
      </c>
      <c r="I2" s="23">
        <v>2007</v>
      </c>
      <c r="J2" s="23">
        <v>2008</v>
      </c>
      <c r="K2" s="23">
        <v>2009</v>
      </c>
      <c r="L2" s="23">
        <v>2010</v>
      </c>
      <c r="M2" s="23">
        <v>2011</v>
      </c>
      <c r="N2" s="23">
        <v>2012</v>
      </c>
      <c r="O2" s="23">
        <v>2013</v>
      </c>
      <c r="P2" s="23">
        <v>2014</v>
      </c>
      <c r="Q2" s="23">
        <v>2015</v>
      </c>
      <c r="R2" s="23">
        <v>2016</v>
      </c>
      <c r="S2" s="23">
        <v>2017</v>
      </c>
      <c r="T2" s="23">
        <v>2018</v>
      </c>
      <c r="U2" s="13" t="s">
        <v>58</v>
      </c>
    </row>
    <row r="3" spans="1:21" x14ac:dyDescent="0.2">
      <c r="A3" s="14" t="s">
        <v>12</v>
      </c>
      <c r="B3" s="5" t="s">
        <v>29</v>
      </c>
      <c r="C3" s="5" t="s">
        <v>29</v>
      </c>
      <c r="D3" s="5" t="s">
        <v>29</v>
      </c>
      <c r="E3" s="5" t="s">
        <v>29</v>
      </c>
      <c r="F3" s="5" t="s">
        <v>29</v>
      </c>
      <c r="G3" s="5" t="s">
        <v>29</v>
      </c>
      <c r="H3" s="5" t="s">
        <v>29</v>
      </c>
      <c r="I3" s="5" t="s">
        <v>29</v>
      </c>
      <c r="J3" s="5" t="s">
        <v>29</v>
      </c>
      <c r="K3" s="5" t="s">
        <v>29</v>
      </c>
      <c r="L3" s="5" t="s">
        <v>29</v>
      </c>
      <c r="M3" s="5" t="s">
        <v>29</v>
      </c>
      <c r="N3" s="5" t="s">
        <v>29</v>
      </c>
      <c r="O3" s="5" t="s">
        <v>29</v>
      </c>
      <c r="P3" s="5" t="s">
        <v>29</v>
      </c>
      <c r="Q3" s="5" t="s">
        <v>29</v>
      </c>
      <c r="R3" s="5" t="s">
        <v>29</v>
      </c>
      <c r="S3" s="5" t="s">
        <v>29</v>
      </c>
      <c r="T3" s="5" t="s">
        <v>29</v>
      </c>
    </row>
    <row r="4" spans="1:21" x14ac:dyDescent="0.2">
      <c r="A4" s="12" t="s">
        <v>52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1" x14ac:dyDescent="0.2">
      <c r="A5" s="15" t="s">
        <v>15</v>
      </c>
      <c r="B5" s="8">
        <v>5</v>
      </c>
      <c r="C5" s="8">
        <v>6</v>
      </c>
      <c r="D5" s="8">
        <v>10</v>
      </c>
      <c r="E5" s="8">
        <v>10</v>
      </c>
      <c r="F5" s="8">
        <v>7</v>
      </c>
      <c r="G5" s="8">
        <v>3</v>
      </c>
      <c r="H5" s="8">
        <v>2</v>
      </c>
      <c r="I5" s="8">
        <v>1</v>
      </c>
      <c r="J5" s="8">
        <v>11</v>
      </c>
      <c r="K5" s="8">
        <v>16</v>
      </c>
      <c r="L5" s="8">
        <v>13</v>
      </c>
      <c r="M5" s="8">
        <v>15</v>
      </c>
      <c r="N5" s="8">
        <v>10</v>
      </c>
      <c r="O5" s="8">
        <v>8</v>
      </c>
      <c r="P5" s="8">
        <v>11</v>
      </c>
      <c r="Q5" s="8">
        <v>7.916666666666667</v>
      </c>
      <c r="R5" s="8">
        <v>9.1666666666666661</v>
      </c>
      <c r="S5" s="8">
        <v>6.5</v>
      </c>
      <c r="T5" s="8">
        <v>4.666666666666667</v>
      </c>
      <c r="U5" s="30">
        <f>T5/$T$22</f>
        <v>5.7312455224644357E-3</v>
      </c>
    </row>
    <row r="6" spans="1:21" x14ac:dyDescent="0.2">
      <c r="A6" s="15" t="s">
        <v>16</v>
      </c>
      <c r="B6" s="8">
        <v>6</v>
      </c>
      <c r="C6" s="8">
        <v>6</v>
      </c>
      <c r="D6" s="8">
        <v>24</v>
      </c>
      <c r="E6" s="8">
        <v>26</v>
      </c>
      <c r="F6" s="8">
        <v>23</v>
      </c>
      <c r="G6" s="8">
        <v>11</v>
      </c>
      <c r="H6" s="8">
        <v>5</v>
      </c>
      <c r="I6" s="8">
        <v>5</v>
      </c>
      <c r="J6" s="8">
        <v>6</v>
      </c>
      <c r="K6" s="8">
        <v>34</v>
      </c>
      <c r="L6" s="8">
        <v>47</v>
      </c>
      <c r="M6" s="8">
        <v>42</v>
      </c>
      <c r="N6" s="8">
        <v>33</v>
      </c>
      <c r="O6" s="8">
        <v>36</v>
      </c>
      <c r="P6" s="8">
        <v>29</v>
      </c>
      <c r="Q6" s="8">
        <v>23.916666666666668</v>
      </c>
      <c r="R6" s="8">
        <v>12.75</v>
      </c>
      <c r="S6" s="8">
        <v>10.416666666666666</v>
      </c>
      <c r="T6" s="8">
        <v>6.416666666666667</v>
      </c>
      <c r="U6" s="30">
        <f t="shared" ref="U6:U21" si="0">T6/$T$22</f>
        <v>7.8804625933885999E-3</v>
      </c>
    </row>
    <row r="7" spans="1:21" x14ac:dyDescent="0.2">
      <c r="A7" s="15" t="s">
        <v>17</v>
      </c>
      <c r="B7" s="8">
        <v>15</v>
      </c>
      <c r="C7" s="8">
        <v>13</v>
      </c>
      <c r="D7" s="8">
        <v>29</v>
      </c>
      <c r="E7" s="8">
        <v>47</v>
      </c>
      <c r="F7" s="8">
        <v>40</v>
      </c>
      <c r="G7" s="8">
        <v>24</v>
      </c>
      <c r="H7" s="8">
        <v>12</v>
      </c>
      <c r="I7" s="8">
        <v>8</v>
      </c>
      <c r="J7" s="8">
        <v>16</v>
      </c>
      <c r="K7" s="8">
        <v>63</v>
      </c>
      <c r="L7" s="8">
        <v>67</v>
      </c>
      <c r="M7" s="8">
        <v>68</v>
      </c>
      <c r="N7" s="8">
        <v>62</v>
      </c>
      <c r="O7" s="8">
        <v>64</v>
      </c>
      <c r="P7" s="8">
        <v>41</v>
      </c>
      <c r="Q7" s="8">
        <v>26.75</v>
      </c>
      <c r="R7" s="8">
        <v>21.75</v>
      </c>
      <c r="S7" s="8">
        <v>17.416666666666668</v>
      </c>
      <c r="T7" s="8">
        <v>15.75</v>
      </c>
      <c r="U7" s="30">
        <f t="shared" si="0"/>
        <v>1.9342953638317471E-2</v>
      </c>
    </row>
    <row r="8" spans="1:21" x14ac:dyDescent="0.2">
      <c r="A8" s="15" t="s">
        <v>30</v>
      </c>
      <c r="B8" s="8">
        <v>48</v>
      </c>
      <c r="C8" s="8">
        <v>49</v>
      </c>
      <c r="D8" s="8">
        <v>123</v>
      </c>
      <c r="E8" s="8">
        <v>146</v>
      </c>
      <c r="F8" s="8">
        <v>124</v>
      </c>
      <c r="G8" s="8">
        <v>79</v>
      </c>
      <c r="H8" s="8">
        <v>35</v>
      </c>
      <c r="I8" s="8">
        <v>20</v>
      </c>
      <c r="J8" s="8">
        <v>55</v>
      </c>
      <c r="K8" s="8">
        <v>330</v>
      </c>
      <c r="L8" s="8">
        <v>284</v>
      </c>
      <c r="M8" s="8">
        <v>238</v>
      </c>
      <c r="N8" s="8">
        <v>176</v>
      </c>
      <c r="O8" s="8">
        <v>140</v>
      </c>
      <c r="P8" s="8">
        <v>136</v>
      </c>
      <c r="Q8" s="8">
        <v>109.5</v>
      </c>
      <c r="R8" s="8">
        <v>88.583333333333329</v>
      </c>
      <c r="S8" s="8">
        <v>64.333333333333329</v>
      </c>
      <c r="T8" s="8">
        <v>68.75</v>
      </c>
      <c r="U8" s="30">
        <f t="shared" si="0"/>
        <v>8.4433527786306417E-2</v>
      </c>
    </row>
    <row r="9" spans="1:21" x14ac:dyDescent="0.2">
      <c r="A9" s="15" t="s">
        <v>31</v>
      </c>
      <c r="B9" s="8">
        <v>4</v>
      </c>
      <c r="C9" s="8">
        <v>5</v>
      </c>
      <c r="D9" s="8">
        <v>15</v>
      </c>
      <c r="E9" s="8">
        <v>18</v>
      </c>
      <c r="F9" s="8">
        <v>15</v>
      </c>
      <c r="G9" s="8">
        <v>6</v>
      </c>
      <c r="H9" s="8">
        <v>3</v>
      </c>
      <c r="I9" s="8">
        <v>2</v>
      </c>
      <c r="J9" s="8">
        <v>4</v>
      </c>
      <c r="K9" s="8">
        <v>35</v>
      </c>
      <c r="L9" s="8">
        <v>25</v>
      </c>
      <c r="M9" s="8">
        <v>25</v>
      </c>
      <c r="N9" s="8">
        <v>23</v>
      </c>
      <c r="O9" s="8">
        <v>14</v>
      </c>
      <c r="P9" s="8">
        <v>8</v>
      </c>
      <c r="Q9" s="8">
        <v>6.333333333333333</v>
      </c>
      <c r="R9" s="8">
        <v>3.6666666666666665</v>
      </c>
      <c r="S9" s="8">
        <v>3.5</v>
      </c>
      <c r="T9" s="8">
        <v>3.5833333333333335</v>
      </c>
      <c r="U9" s="30">
        <f t="shared" si="0"/>
        <v>4.4007778118923344E-3</v>
      </c>
    </row>
    <row r="10" spans="1:21" x14ac:dyDescent="0.2">
      <c r="A10" s="15" t="s">
        <v>18</v>
      </c>
      <c r="B10" s="8">
        <v>19</v>
      </c>
      <c r="C10" s="8">
        <v>35</v>
      </c>
      <c r="D10" s="8">
        <v>98</v>
      </c>
      <c r="E10" s="8">
        <v>119</v>
      </c>
      <c r="F10" s="8">
        <v>94</v>
      </c>
      <c r="G10" s="8">
        <v>54</v>
      </c>
      <c r="H10" s="8">
        <v>31</v>
      </c>
      <c r="I10" s="8">
        <v>14</v>
      </c>
      <c r="J10" s="8">
        <v>92</v>
      </c>
      <c r="K10" s="8">
        <v>654</v>
      </c>
      <c r="L10" s="8">
        <v>448</v>
      </c>
      <c r="M10" s="8">
        <v>312</v>
      </c>
      <c r="N10" s="8">
        <v>167</v>
      </c>
      <c r="O10" s="8">
        <v>97</v>
      </c>
      <c r="P10" s="8">
        <v>67</v>
      </c>
      <c r="Q10" s="8">
        <v>52</v>
      </c>
      <c r="R10" s="8">
        <v>41.666666666666664</v>
      </c>
      <c r="S10" s="8">
        <v>37.5</v>
      </c>
      <c r="T10" s="8">
        <v>58.5</v>
      </c>
      <c r="U10" s="30">
        <f t="shared" si="0"/>
        <v>7.1845256370893465E-2</v>
      </c>
    </row>
    <row r="11" spans="1:21" x14ac:dyDescent="0.2">
      <c r="A11" s="15" t="s">
        <v>20</v>
      </c>
      <c r="B11" s="8">
        <v>100</v>
      </c>
      <c r="C11" s="8">
        <v>107</v>
      </c>
      <c r="D11" s="8">
        <v>274</v>
      </c>
      <c r="E11" s="8">
        <v>334</v>
      </c>
      <c r="F11" s="8">
        <v>303</v>
      </c>
      <c r="G11" s="8">
        <v>172</v>
      </c>
      <c r="H11" s="8">
        <v>86</v>
      </c>
      <c r="I11" s="8">
        <v>54</v>
      </c>
      <c r="J11" s="8">
        <v>122</v>
      </c>
      <c r="K11" s="8">
        <v>781</v>
      </c>
      <c r="L11" s="8">
        <v>731</v>
      </c>
      <c r="M11" s="8">
        <v>654</v>
      </c>
      <c r="N11" s="8">
        <v>470</v>
      </c>
      <c r="O11" s="8">
        <v>388</v>
      </c>
      <c r="P11" s="8">
        <v>287</v>
      </c>
      <c r="Q11" s="8">
        <v>216.16666666666666</v>
      </c>
      <c r="R11" s="8">
        <v>166.91666666666666</v>
      </c>
      <c r="S11" s="8">
        <v>145.41666666666666</v>
      </c>
      <c r="T11" s="8">
        <v>189.08333333333334</v>
      </c>
      <c r="U11" s="30">
        <f t="shared" si="0"/>
        <v>0.23221778732985365</v>
      </c>
    </row>
    <row r="12" spans="1:21" x14ac:dyDescent="0.2">
      <c r="A12" s="15" t="s">
        <v>32</v>
      </c>
      <c r="B12" s="8">
        <v>18</v>
      </c>
      <c r="C12" s="8">
        <v>25</v>
      </c>
      <c r="D12" s="8">
        <v>65</v>
      </c>
      <c r="E12" s="8">
        <v>80</v>
      </c>
      <c r="F12" s="8">
        <v>60</v>
      </c>
      <c r="G12" s="8">
        <v>39</v>
      </c>
      <c r="H12" s="8">
        <v>25</v>
      </c>
      <c r="I12" s="8">
        <v>17</v>
      </c>
      <c r="J12" s="8">
        <v>36</v>
      </c>
      <c r="K12" s="8">
        <v>175</v>
      </c>
      <c r="L12" s="8">
        <v>138</v>
      </c>
      <c r="M12" s="8">
        <v>130</v>
      </c>
      <c r="N12" s="8">
        <v>79</v>
      </c>
      <c r="O12" s="8">
        <v>66</v>
      </c>
      <c r="P12" s="8">
        <v>50</v>
      </c>
      <c r="Q12" s="8">
        <v>47.083333333333336</v>
      </c>
      <c r="R12" s="8">
        <v>46.333333333333336</v>
      </c>
      <c r="S12" s="8">
        <v>46.916666666666664</v>
      </c>
      <c r="T12" s="8">
        <v>43.5</v>
      </c>
      <c r="U12" s="30">
        <f t="shared" si="0"/>
        <v>5.3423395762972059E-2</v>
      </c>
    </row>
    <row r="13" spans="1:21" x14ac:dyDescent="0.2">
      <c r="A13" s="15" t="s">
        <v>33</v>
      </c>
      <c r="B13" s="8">
        <v>38</v>
      </c>
      <c r="C13" s="8">
        <v>46</v>
      </c>
      <c r="D13" s="8">
        <v>110</v>
      </c>
      <c r="E13" s="8">
        <v>141</v>
      </c>
      <c r="F13" s="8">
        <v>124</v>
      </c>
      <c r="G13" s="8">
        <v>68</v>
      </c>
      <c r="H13" s="8">
        <v>35</v>
      </c>
      <c r="I13" s="8">
        <v>18</v>
      </c>
      <c r="J13" s="8">
        <v>38</v>
      </c>
      <c r="K13" s="8">
        <v>244</v>
      </c>
      <c r="L13" s="8">
        <v>267</v>
      </c>
      <c r="M13" s="8">
        <v>275</v>
      </c>
      <c r="N13" s="8">
        <v>206</v>
      </c>
      <c r="O13" s="8">
        <v>188</v>
      </c>
      <c r="P13" s="8">
        <v>184</v>
      </c>
      <c r="Q13" s="8">
        <v>142.83333333333334</v>
      </c>
      <c r="R13" s="8">
        <v>118.75</v>
      </c>
      <c r="S13" s="8">
        <v>105.33333333333333</v>
      </c>
      <c r="T13" s="8">
        <v>149.83333333333334</v>
      </c>
      <c r="U13" s="30">
        <f t="shared" si="0"/>
        <v>0.18401391873912601</v>
      </c>
    </row>
    <row r="14" spans="1:21" x14ac:dyDescent="0.2">
      <c r="A14" s="15" t="s">
        <v>34</v>
      </c>
      <c r="B14" s="8">
        <v>10</v>
      </c>
      <c r="C14" s="8">
        <v>25</v>
      </c>
      <c r="D14" s="8">
        <v>63</v>
      </c>
      <c r="E14" s="8">
        <v>61</v>
      </c>
      <c r="F14" s="8">
        <v>45</v>
      </c>
      <c r="G14" s="8">
        <v>24</v>
      </c>
      <c r="H14" s="8">
        <v>13</v>
      </c>
      <c r="I14" s="8">
        <v>10</v>
      </c>
      <c r="J14" s="8">
        <v>19</v>
      </c>
      <c r="K14" s="8">
        <v>146</v>
      </c>
      <c r="L14" s="8">
        <v>117</v>
      </c>
      <c r="M14" s="8">
        <v>106</v>
      </c>
      <c r="N14" s="8">
        <v>74</v>
      </c>
      <c r="O14" s="8">
        <v>58</v>
      </c>
      <c r="P14" s="8">
        <v>51</v>
      </c>
      <c r="Q14" s="8">
        <v>42.583333333333336</v>
      </c>
      <c r="R14" s="8">
        <v>28.083333333333332</v>
      </c>
      <c r="S14" s="8">
        <v>25.25</v>
      </c>
      <c r="T14" s="8">
        <v>15.916666666666666</v>
      </c>
      <c r="U14" s="30">
        <f t="shared" si="0"/>
        <v>1.9547640978405483E-2</v>
      </c>
    </row>
    <row r="15" spans="1:21" x14ac:dyDescent="0.2">
      <c r="A15" s="15" t="s">
        <v>42</v>
      </c>
      <c r="B15" s="8">
        <v>6</v>
      </c>
      <c r="C15" s="8">
        <v>6</v>
      </c>
      <c r="D15" s="8">
        <v>16</v>
      </c>
      <c r="E15" s="8">
        <v>29</v>
      </c>
      <c r="F15" s="8">
        <v>21</v>
      </c>
      <c r="G15" s="8">
        <v>12</v>
      </c>
      <c r="H15" s="8">
        <v>5</v>
      </c>
      <c r="I15" s="8">
        <v>5</v>
      </c>
      <c r="J15" s="8">
        <v>10</v>
      </c>
      <c r="K15" s="8">
        <v>86</v>
      </c>
      <c r="L15" s="8">
        <v>71</v>
      </c>
      <c r="M15" s="8">
        <v>62</v>
      </c>
      <c r="N15" s="8">
        <v>46</v>
      </c>
      <c r="O15" s="8">
        <v>38</v>
      </c>
      <c r="P15" s="8">
        <v>35</v>
      </c>
      <c r="Q15" s="8">
        <v>25.083333333333332</v>
      </c>
      <c r="R15" s="8">
        <v>17</v>
      </c>
      <c r="S15" s="8">
        <v>9.4166666666666661</v>
      </c>
      <c r="T15" s="8">
        <v>7.333333333333333</v>
      </c>
      <c r="U15" s="30">
        <f t="shared" si="0"/>
        <v>9.0062429638726842E-3</v>
      </c>
    </row>
    <row r="16" spans="1:21" x14ac:dyDescent="0.2">
      <c r="A16" s="15" t="s">
        <v>43</v>
      </c>
      <c r="B16" s="8">
        <v>7</v>
      </c>
      <c r="C16" s="8">
        <v>9</v>
      </c>
      <c r="D16" s="8">
        <v>19</v>
      </c>
      <c r="E16" s="8">
        <v>34</v>
      </c>
      <c r="F16" s="8">
        <v>29</v>
      </c>
      <c r="G16" s="8">
        <v>13</v>
      </c>
      <c r="H16" s="8">
        <v>6</v>
      </c>
      <c r="I16" s="8">
        <v>8</v>
      </c>
      <c r="J16" s="8">
        <v>18</v>
      </c>
      <c r="K16" s="8">
        <v>132</v>
      </c>
      <c r="L16" s="8">
        <v>85</v>
      </c>
      <c r="M16" s="8">
        <v>66</v>
      </c>
      <c r="N16" s="8">
        <v>48</v>
      </c>
      <c r="O16" s="8">
        <v>43</v>
      </c>
      <c r="P16" s="8">
        <v>35</v>
      </c>
      <c r="Q16" s="8">
        <v>29.5</v>
      </c>
      <c r="R16" s="8">
        <v>27.083333333333332</v>
      </c>
      <c r="S16" s="8">
        <v>27.083333333333332</v>
      </c>
      <c r="T16" s="8">
        <v>25.75</v>
      </c>
      <c r="U16" s="30">
        <f t="shared" si="0"/>
        <v>3.1624194043598404E-2</v>
      </c>
    </row>
    <row r="17" spans="1:21" x14ac:dyDescent="0.2">
      <c r="A17" s="15" t="s">
        <v>35</v>
      </c>
      <c r="B17" s="8">
        <v>10</v>
      </c>
      <c r="C17" s="8">
        <v>19</v>
      </c>
      <c r="D17" s="8">
        <v>49</v>
      </c>
      <c r="E17" s="8">
        <v>68</v>
      </c>
      <c r="F17" s="8">
        <v>66</v>
      </c>
      <c r="G17" s="8">
        <v>38</v>
      </c>
      <c r="H17" s="8">
        <v>21</v>
      </c>
      <c r="I17" s="8">
        <v>10</v>
      </c>
      <c r="J17" s="8">
        <v>37</v>
      </c>
      <c r="K17" s="8">
        <v>197</v>
      </c>
      <c r="L17" s="8">
        <v>179</v>
      </c>
      <c r="M17" s="8">
        <v>194</v>
      </c>
      <c r="N17" s="8">
        <v>153</v>
      </c>
      <c r="O17" s="8">
        <v>124</v>
      </c>
      <c r="P17" s="8">
        <v>92</v>
      </c>
      <c r="Q17" s="8">
        <v>69.916666666666671</v>
      </c>
      <c r="R17" s="8">
        <v>56</v>
      </c>
      <c r="S17" s="8">
        <v>66.333333333333329</v>
      </c>
      <c r="T17" s="8">
        <v>78.833333333333329</v>
      </c>
      <c r="U17" s="30">
        <f t="shared" si="0"/>
        <v>9.6817111861631347E-2</v>
      </c>
    </row>
    <row r="18" spans="1:21" x14ac:dyDescent="0.2">
      <c r="A18" s="15" t="s">
        <v>36</v>
      </c>
      <c r="B18" s="8">
        <v>21</v>
      </c>
      <c r="C18" s="8">
        <v>15</v>
      </c>
      <c r="D18" s="8">
        <v>41</v>
      </c>
      <c r="E18" s="8">
        <v>59</v>
      </c>
      <c r="F18" s="8">
        <v>59</v>
      </c>
      <c r="G18" s="8">
        <v>38</v>
      </c>
      <c r="H18" s="8">
        <v>21</v>
      </c>
      <c r="I18" s="8">
        <v>11</v>
      </c>
      <c r="J18" s="8">
        <v>21</v>
      </c>
      <c r="K18" s="8">
        <v>142</v>
      </c>
      <c r="L18" s="8">
        <v>124</v>
      </c>
      <c r="M18" s="8">
        <v>128</v>
      </c>
      <c r="N18" s="8">
        <v>99</v>
      </c>
      <c r="O18" s="8">
        <v>87</v>
      </c>
      <c r="P18" s="8">
        <v>68</v>
      </c>
      <c r="Q18" s="8">
        <v>53</v>
      </c>
      <c r="R18" s="8">
        <v>40.083333333333336</v>
      </c>
      <c r="S18" s="8">
        <v>27.166666666666668</v>
      </c>
      <c r="T18" s="8">
        <v>36.666666666666664</v>
      </c>
      <c r="U18" s="30">
        <f t="shared" si="0"/>
        <v>4.5031214819363417E-2</v>
      </c>
    </row>
    <row r="19" spans="1:21" x14ac:dyDescent="0.2">
      <c r="A19" s="15" t="s">
        <v>37</v>
      </c>
      <c r="B19" s="8">
        <v>13</v>
      </c>
      <c r="C19" s="8">
        <v>14</v>
      </c>
      <c r="D19" s="8">
        <v>32</v>
      </c>
      <c r="E19" s="8">
        <v>68</v>
      </c>
      <c r="F19" s="8">
        <v>74</v>
      </c>
      <c r="G19" s="8">
        <v>37</v>
      </c>
      <c r="H19" s="8">
        <v>11</v>
      </c>
      <c r="I19" s="8">
        <v>5</v>
      </c>
      <c r="J19" s="8">
        <v>13</v>
      </c>
      <c r="K19" s="8">
        <v>22</v>
      </c>
      <c r="L19" s="8">
        <v>20</v>
      </c>
      <c r="M19" s="8">
        <v>14</v>
      </c>
      <c r="N19" s="8">
        <v>9</v>
      </c>
      <c r="O19" s="8">
        <v>6</v>
      </c>
      <c r="P19" s="8">
        <v>5</v>
      </c>
      <c r="Q19" s="8">
        <v>3.9166666666666665</v>
      </c>
      <c r="R19" s="8">
        <v>9.4166666666666661</v>
      </c>
      <c r="S19" s="8">
        <v>12.166666666666666</v>
      </c>
      <c r="T19" s="8">
        <v>21.5</v>
      </c>
      <c r="U19" s="30">
        <f t="shared" si="0"/>
        <v>2.6404666871354007E-2</v>
      </c>
    </row>
    <row r="20" spans="1:21" x14ac:dyDescent="0.2">
      <c r="A20" s="15" t="s">
        <v>19</v>
      </c>
      <c r="B20" s="8">
        <v>31</v>
      </c>
      <c r="C20" s="8">
        <v>38</v>
      </c>
      <c r="D20" s="8">
        <v>66</v>
      </c>
      <c r="E20" s="8">
        <v>73</v>
      </c>
      <c r="F20" s="8">
        <v>77</v>
      </c>
      <c r="G20" s="8">
        <v>50</v>
      </c>
      <c r="H20" s="8">
        <v>21</v>
      </c>
      <c r="I20" s="8">
        <v>10</v>
      </c>
      <c r="J20" s="8">
        <v>10</v>
      </c>
      <c r="K20" s="8">
        <v>68</v>
      </c>
      <c r="L20" s="8">
        <v>87</v>
      </c>
      <c r="M20" s="8">
        <v>88</v>
      </c>
      <c r="N20" s="8">
        <v>64</v>
      </c>
      <c r="O20" s="8">
        <v>54</v>
      </c>
      <c r="P20" s="8">
        <v>55</v>
      </c>
      <c r="Q20" s="8">
        <v>45.083333333333336</v>
      </c>
      <c r="R20" s="8">
        <v>36.25</v>
      </c>
      <c r="S20" s="8">
        <v>31.75</v>
      </c>
      <c r="T20" s="8">
        <v>48.75</v>
      </c>
      <c r="U20" s="30">
        <f t="shared" si="0"/>
        <v>5.9871046975744552E-2</v>
      </c>
    </row>
    <row r="21" spans="1:21" x14ac:dyDescent="0.2">
      <c r="A21" s="16" t="s">
        <v>38</v>
      </c>
      <c r="B21" s="8">
        <v>25</v>
      </c>
      <c r="C21" s="8">
        <v>28</v>
      </c>
      <c r="D21" s="8">
        <v>59</v>
      </c>
      <c r="E21" s="8">
        <v>80</v>
      </c>
      <c r="F21" s="8">
        <v>79</v>
      </c>
      <c r="G21" s="8">
        <v>50</v>
      </c>
      <c r="H21" s="8">
        <v>26</v>
      </c>
      <c r="I21" s="8">
        <v>15</v>
      </c>
      <c r="J21" s="8">
        <v>18</v>
      </c>
      <c r="K21" s="8">
        <v>129</v>
      </c>
      <c r="L21" s="8">
        <v>151</v>
      </c>
      <c r="M21" s="8">
        <v>144</v>
      </c>
      <c r="N21" s="8">
        <v>90</v>
      </c>
      <c r="O21" s="8">
        <v>71</v>
      </c>
      <c r="P21" s="8">
        <v>65</v>
      </c>
      <c r="Q21" s="8">
        <v>53.25</v>
      </c>
      <c r="R21" s="8">
        <v>43.833333333333336</v>
      </c>
      <c r="S21" s="8">
        <v>42.916666666666664</v>
      </c>
      <c r="T21" s="8">
        <v>39.416666666666664</v>
      </c>
      <c r="U21" s="17">
        <f t="shared" si="0"/>
        <v>4.8408555930815673E-2</v>
      </c>
    </row>
    <row r="22" spans="1:21" x14ac:dyDescent="0.2">
      <c r="A22" s="3" t="s">
        <v>0</v>
      </c>
      <c r="B22" s="29">
        <f>SUM(B5:B21)</f>
        <v>376</v>
      </c>
      <c r="C22" s="29">
        <f t="shared" ref="C22:T22" si="1">SUM(C5:C21)</f>
        <v>446</v>
      </c>
      <c r="D22" s="29">
        <f t="shared" si="1"/>
        <v>1093</v>
      </c>
      <c r="E22" s="29">
        <f t="shared" si="1"/>
        <v>1393</v>
      </c>
      <c r="F22" s="29">
        <f t="shared" si="1"/>
        <v>1240</v>
      </c>
      <c r="G22" s="29">
        <f t="shared" si="1"/>
        <v>718</v>
      </c>
      <c r="H22" s="29">
        <f t="shared" si="1"/>
        <v>358</v>
      </c>
      <c r="I22" s="29">
        <f t="shared" si="1"/>
        <v>213</v>
      </c>
      <c r="J22" s="29">
        <f t="shared" si="1"/>
        <v>526</v>
      </c>
      <c r="K22" s="29">
        <f t="shared" si="1"/>
        <v>3254</v>
      </c>
      <c r="L22" s="29">
        <f t="shared" si="1"/>
        <v>2854</v>
      </c>
      <c r="M22" s="29">
        <f t="shared" si="1"/>
        <v>2561</v>
      </c>
      <c r="N22" s="29">
        <f t="shared" si="1"/>
        <v>1809</v>
      </c>
      <c r="O22" s="29">
        <f t="shared" si="1"/>
        <v>1482</v>
      </c>
      <c r="P22" s="29">
        <f t="shared" ref="P22:S22" si="2">SUM(P5:P21)</f>
        <v>1219</v>
      </c>
      <c r="Q22" s="29">
        <f t="shared" si="2"/>
        <v>954.83333333333337</v>
      </c>
      <c r="R22" s="29">
        <f t="shared" si="2"/>
        <v>767.33333333333337</v>
      </c>
      <c r="S22" s="29">
        <f t="shared" si="2"/>
        <v>679.41666666666652</v>
      </c>
      <c r="T22" s="29">
        <f t="shared" si="1"/>
        <v>814.25</v>
      </c>
      <c r="U22" s="18">
        <f>SUM(U5:U21)</f>
        <v>1</v>
      </c>
    </row>
    <row r="24" spans="1:21" x14ac:dyDescent="0.2">
      <c r="A24" s="12" t="s">
        <v>53</v>
      </c>
    </row>
    <row r="25" spans="1:21" x14ac:dyDescent="0.2">
      <c r="A25" s="15" t="s">
        <v>15</v>
      </c>
      <c r="B25" s="8">
        <v>4</v>
      </c>
      <c r="C25" s="8">
        <v>2</v>
      </c>
      <c r="D25" s="8">
        <v>6</v>
      </c>
      <c r="E25" s="8">
        <v>9</v>
      </c>
      <c r="F25" s="8">
        <v>7</v>
      </c>
      <c r="G25" s="8">
        <v>4</v>
      </c>
      <c r="H25" s="8">
        <v>2</v>
      </c>
      <c r="I25" s="8">
        <v>2</v>
      </c>
      <c r="J25" s="8">
        <v>2</v>
      </c>
      <c r="K25" s="8">
        <v>18</v>
      </c>
      <c r="L25" s="8">
        <v>29</v>
      </c>
      <c r="M25" s="8">
        <v>25</v>
      </c>
      <c r="N25" s="8">
        <v>21</v>
      </c>
      <c r="O25" s="8">
        <v>10</v>
      </c>
      <c r="P25" s="8">
        <v>13</v>
      </c>
      <c r="Q25" s="8">
        <v>12.583333333333334</v>
      </c>
      <c r="R25" s="8">
        <v>6.666666666666667</v>
      </c>
      <c r="S25" s="8">
        <v>12.833333333333334</v>
      </c>
      <c r="T25" s="8">
        <v>10.583333333333334</v>
      </c>
      <c r="U25" s="30">
        <f>T25/$T$42</f>
        <v>6.9224899160579964E-3</v>
      </c>
    </row>
    <row r="26" spans="1:21" x14ac:dyDescent="0.2">
      <c r="A26" s="15" t="s">
        <v>16</v>
      </c>
      <c r="B26" s="8">
        <v>19</v>
      </c>
      <c r="C26" s="8">
        <v>15</v>
      </c>
      <c r="D26" s="8">
        <v>39</v>
      </c>
      <c r="E26" s="8">
        <v>43</v>
      </c>
      <c r="F26" s="8">
        <v>31</v>
      </c>
      <c r="G26" s="8">
        <v>22</v>
      </c>
      <c r="H26" s="8">
        <v>7</v>
      </c>
      <c r="I26" s="8">
        <v>5</v>
      </c>
      <c r="J26" s="8">
        <v>6</v>
      </c>
      <c r="K26" s="8">
        <v>35</v>
      </c>
      <c r="L26" s="8">
        <v>51</v>
      </c>
      <c r="M26" s="8">
        <v>49</v>
      </c>
      <c r="N26" s="8">
        <v>46</v>
      </c>
      <c r="O26" s="8">
        <v>35</v>
      </c>
      <c r="P26" s="8">
        <v>30</v>
      </c>
      <c r="Q26" s="8">
        <v>27.916666666666668</v>
      </c>
      <c r="R26" s="8">
        <v>24.5</v>
      </c>
      <c r="S26" s="8">
        <v>14.416666666666666</v>
      </c>
      <c r="T26" s="8">
        <v>16.916666666666668</v>
      </c>
      <c r="U26" s="30">
        <f t="shared" ref="U26:U41" si="3">T26/$T$42</f>
        <v>1.1065082306769869E-2</v>
      </c>
    </row>
    <row r="27" spans="1:21" x14ac:dyDescent="0.2">
      <c r="A27" s="15" t="s">
        <v>17</v>
      </c>
      <c r="B27" s="8">
        <v>20</v>
      </c>
      <c r="C27" s="8">
        <v>12</v>
      </c>
      <c r="D27" s="8">
        <v>30</v>
      </c>
      <c r="E27" s="8">
        <v>47</v>
      </c>
      <c r="F27" s="8">
        <v>39</v>
      </c>
      <c r="G27" s="8">
        <v>23</v>
      </c>
      <c r="H27" s="8">
        <v>14</v>
      </c>
      <c r="I27" s="8">
        <v>9</v>
      </c>
      <c r="J27" s="8">
        <v>10</v>
      </c>
      <c r="K27" s="8">
        <v>50</v>
      </c>
      <c r="L27" s="8">
        <v>63</v>
      </c>
      <c r="M27" s="8">
        <v>61</v>
      </c>
      <c r="N27" s="8">
        <v>70</v>
      </c>
      <c r="O27" s="8">
        <v>62</v>
      </c>
      <c r="P27" s="8">
        <v>48</v>
      </c>
      <c r="Q27" s="8">
        <v>32.083333333333336</v>
      </c>
      <c r="R27" s="8">
        <v>23.833333333333332</v>
      </c>
      <c r="S27" s="8">
        <v>32.416666666666664</v>
      </c>
      <c r="T27" s="8">
        <v>31.166666666666668</v>
      </c>
      <c r="U27" s="30">
        <f t="shared" si="3"/>
        <v>2.038591518587158E-2</v>
      </c>
    </row>
    <row r="28" spans="1:21" x14ac:dyDescent="0.2">
      <c r="A28" s="15" t="s">
        <v>30</v>
      </c>
      <c r="B28" s="8">
        <v>74</v>
      </c>
      <c r="C28" s="8">
        <v>69</v>
      </c>
      <c r="D28" s="8">
        <v>142</v>
      </c>
      <c r="E28" s="8">
        <v>165</v>
      </c>
      <c r="F28" s="8">
        <v>147</v>
      </c>
      <c r="G28" s="8">
        <v>84</v>
      </c>
      <c r="H28" s="8">
        <v>48</v>
      </c>
      <c r="I28" s="8">
        <v>32</v>
      </c>
      <c r="J28" s="8">
        <v>67</v>
      </c>
      <c r="K28" s="8">
        <v>432</v>
      </c>
      <c r="L28" s="8">
        <v>400</v>
      </c>
      <c r="M28" s="8">
        <v>356</v>
      </c>
      <c r="N28" s="8">
        <v>265</v>
      </c>
      <c r="O28" s="8">
        <v>218</v>
      </c>
      <c r="P28" s="8">
        <v>184</v>
      </c>
      <c r="Q28" s="8">
        <v>151.33333333333334</v>
      </c>
      <c r="R28" s="8">
        <v>134.5</v>
      </c>
      <c r="S28" s="8">
        <v>130.66666666666666</v>
      </c>
      <c r="T28" s="8">
        <v>140.66666666666666</v>
      </c>
      <c r="U28" s="30">
        <f t="shared" si="3"/>
        <v>9.2009157309495243E-2</v>
      </c>
    </row>
    <row r="29" spans="1:21" x14ac:dyDescent="0.2">
      <c r="A29" s="15" t="s">
        <v>31</v>
      </c>
      <c r="B29" s="8">
        <v>10</v>
      </c>
      <c r="C29" s="8">
        <v>7</v>
      </c>
      <c r="D29" s="8">
        <v>9</v>
      </c>
      <c r="E29" s="8">
        <v>14</v>
      </c>
      <c r="F29" s="8">
        <v>9</v>
      </c>
      <c r="G29" s="8">
        <v>6</v>
      </c>
      <c r="H29" s="8">
        <v>4</v>
      </c>
      <c r="I29" s="8">
        <v>1</v>
      </c>
      <c r="J29" s="8">
        <v>4</v>
      </c>
      <c r="K29" s="8">
        <v>30</v>
      </c>
      <c r="L29" s="8">
        <v>34</v>
      </c>
      <c r="M29" s="8">
        <v>42</v>
      </c>
      <c r="N29" s="8">
        <v>34</v>
      </c>
      <c r="O29" s="8">
        <v>19</v>
      </c>
      <c r="P29" s="8">
        <v>14</v>
      </c>
      <c r="Q29" s="8">
        <v>12.666666666666666</v>
      </c>
      <c r="R29" s="8">
        <v>8.8333333333333339</v>
      </c>
      <c r="S29" s="8">
        <v>12.75</v>
      </c>
      <c r="T29" s="8">
        <v>12.416666666666666</v>
      </c>
      <c r="U29" s="30">
        <f t="shared" si="3"/>
        <v>8.1216613975798532E-3</v>
      </c>
    </row>
    <row r="30" spans="1:21" x14ac:dyDescent="0.2">
      <c r="A30" s="15" t="s">
        <v>18</v>
      </c>
      <c r="B30" s="8">
        <v>28</v>
      </c>
      <c r="C30" s="8">
        <v>32</v>
      </c>
      <c r="D30" s="8">
        <v>97</v>
      </c>
      <c r="E30" s="8">
        <v>115</v>
      </c>
      <c r="F30" s="8">
        <v>92</v>
      </c>
      <c r="G30" s="8">
        <v>50</v>
      </c>
      <c r="H30" s="8">
        <v>30</v>
      </c>
      <c r="I30" s="8">
        <v>19</v>
      </c>
      <c r="J30" s="8">
        <v>103</v>
      </c>
      <c r="K30" s="8">
        <v>831</v>
      </c>
      <c r="L30" s="8">
        <v>692</v>
      </c>
      <c r="M30" s="8">
        <v>496</v>
      </c>
      <c r="N30" s="8">
        <v>302</v>
      </c>
      <c r="O30" s="8">
        <v>156</v>
      </c>
      <c r="P30" s="8">
        <v>90</v>
      </c>
      <c r="Q30" s="8">
        <v>73.583333333333329</v>
      </c>
      <c r="R30" s="8">
        <v>75.5</v>
      </c>
      <c r="S30" s="8">
        <v>85.916666666666671</v>
      </c>
      <c r="T30" s="8">
        <v>116.25</v>
      </c>
      <c r="U30" s="30">
        <f t="shared" si="3"/>
        <v>7.6038373487408689E-2</v>
      </c>
    </row>
    <row r="31" spans="1:21" x14ac:dyDescent="0.2">
      <c r="A31" s="15" t="s">
        <v>20</v>
      </c>
      <c r="B31" s="8">
        <v>99</v>
      </c>
      <c r="C31" s="8">
        <v>95</v>
      </c>
      <c r="D31" s="8">
        <v>197</v>
      </c>
      <c r="E31" s="8">
        <v>253</v>
      </c>
      <c r="F31" s="8">
        <v>252</v>
      </c>
      <c r="G31" s="8">
        <v>151</v>
      </c>
      <c r="H31" s="8">
        <v>74</v>
      </c>
      <c r="I31" s="8">
        <v>51</v>
      </c>
      <c r="J31" s="8">
        <v>115</v>
      </c>
      <c r="K31" s="8">
        <v>813</v>
      </c>
      <c r="L31" s="8">
        <v>748</v>
      </c>
      <c r="M31" s="8">
        <v>656</v>
      </c>
      <c r="N31" s="8">
        <v>497</v>
      </c>
      <c r="O31" s="8">
        <v>382</v>
      </c>
      <c r="P31" s="8">
        <v>334</v>
      </c>
      <c r="Q31" s="8">
        <v>300.41666666666669</v>
      </c>
      <c r="R31" s="8">
        <v>250.25</v>
      </c>
      <c r="S31" s="8">
        <v>220.75</v>
      </c>
      <c r="T31" s="8">
        <v>258.08333333333331</v>
      </c>
      <c r="U31" s="30">
        <f t="shared" si="3"/>
        <v>0.16881063992150874</v>
      </c>
    </row>
    <row r="32" spans="1:21" x14ac:dyDescent="0.2">
      <c r="A32" s="15" t="s">
        <v>32</v>
      </c>
      <c r="B32" s="8">
        <v>25</v>
      </c>
      <c r="C32" s="8">
        <v>29</v>
      </c>
      <c r="D32" s="8">
        <v>73</v>
      </c>
      <c r="E32" s="8">
        <v>93</v>
      </c>
      <c r="F32" s="8">
        <v>80</v>
      </c>
      <c r="G32" s="8">
        <v>47</v>
      </c>
      <c r="H32" s="8">
        <v>31</v>
      </c>
      <c r="I32" s="8">
        <v>23</v>
      </c>
      <c r="J32" s="8">
        <v>58</v>
      </c>
      <c r="K32" s="8">
        <v>307</v>
      </c>
      <c r="L32" s="8">
        <v>284</v>
      </c>
      <c r="M32" s="8">
        <v>234</v>
      </c>
      <c r="N32" s="8">
        <v>189</v>
      </c>
      <c r="O32" s="8">
        <v>117</v>
      </c>
      <c r="P32" s="8">
        <v>87</v>
      </c>
      <c r="Q32" s="8">
        <v>80.333333333333329</v>
      </c>
      <c r="R32" s="8">
        <v>71.5</v>
      </c>
      <c r="S32" s="8">
        <v>76.5</v>
      </c>
      <c r="T32" s="8">
        <v>86.25</v>
      </c>
      <c r="U32" s="30">
        <f t="shared" si="3"/>
        <v>5.6415567426141934E-2</v>
      </c>
    </row>
    <row r="33" spans="1:21" x14ac:dyDescent="0.2">
      <c r="A33" s="15" t="s">
        <v>33</v>
      </c>
      <c r="B33" s="8">
        <v>26</v>
      </c>
      <c r="C33" s="8">
        <v>30</v>
      </c>
      <c r="D33" s="8">
        <v>64</v>
      </c>
      <c r="E33" s="8">
        <v>80</v>
      </c>
      <c r="F33" s="8">
        <v>86</v>
      </c>
      <c r="G33" s="8">
        <v>52</v>
      </c>
      <c r="H33" s="8">
        <v>33</v>
      </c>
      <c r="I33" s="8">
        <v>21</v>
      </c>
      <c r="J33" s="8">
        <v>34</v>
      </c>
      <c r="K33" s="8">
        <v>161</v>
      </c>
      <c r="L33" s="8">
        <v>199</v>
      </c>
      <c r="M33" s="8">
        <v>252</v>
      </c>
      <c r="N33" s="8">
        <v>230</v>
      </c>
      <c r="O33" s="8">
        <v>218</v>
      </c>
      <c r="P33" s="8">
        <v>185</v>
      </c>
      <c r="Q33" s="8">
        <v>154.33333333333334</v>
      </c>
      <c r="R33" s="8">
        <v>151.75</v>
      </c>
      <c r="S33" s="8">
        <v>135.25</v>
      </c>
      <c r="T33" s="8">
        <v>180.58333333333334</v>
      </c>
      <c r="U33" s="30">
        <f t="shared" si="3"/>
        <v>0.11811839092990296</v>
      </c>
    </row>
    <row r="34" spans="1:21" x14ac:dyDescent="0.2">
      <c r="A34" s="15" t="s">
        <v>34</v>
      </c>
      <c r="B34" s="8">
        <v>23</v>
      </c>
      <c r="C34" s="8">
        <v>37</v>
      </c>
      <c r="D34" s="8">
        <v>83</v>
      </c>
      <c r="E34" s="8">
        <v>101</v>
      </c>
      <c r="F34" s="8">
        <v>88</v>
      </c>
      <c r="G34" s="8">
        <v>51</v>
      </c>
      <c r="H34" s="8">
        <v>24</v>
      </c>
      <c r="I34" s="8">
        <v>18</v>
      </c>
      <c r="J34" s="8">
        <v>29</v>
      </c>
      <c r="K34" s="8">
        <v>228</v>
      </c>
      <c r="L34" s="8">
        <v>190</v>
      </c>
      <c r="M34" s="8">
        <v>170</v>
      </c>
      <c r="N34" s="8">
        <v>138</v>
      </c>
      <c r="O34" s="8">
        <v>110</v>
      </c>
      <c r="P34" s="8">
        <v>103</v>
      </c>
      <c r="Q34" s="8">
        <v>101.16666666666667</v>
      </c>
      <c r="R34" s="8">
        <v>101.33333333333333</v>
      </c>
      <c r="S34" s="8">
        <v>97.75</v>
      </c>
      <c r="T34" s="8">
        <v>90.666666666666671</v>
      </c>
      <c r="U34" s="30">
        <f t="shared" si="3"/>
        <v>5.9304480540717318E-2</v>
      </c>
    </row>
    <row r="35" spans="1:21" x14ac:dyDescent="0.2">
      <c r="A35" s="15" t="s">
        <v>42</v>
      </c>
      <c r="B35" s="8">
        <v>15</v>
      </c>
      <c r="C35" s="8">
        <v>14</v>
      </c>
      <c r="D35" s="8">
        <v>27</v>
      </c>
      <c r="E35" s="8">
        <v>36</v>
      </c>
      <c r="F35" s="8">
        <v>41</v>
      </c>
      <c r="G35" s="8">
        <v>24</v>
      </c>
      <c r="H35" s="8">
        <v>9</v>
      </c>
      <c r="I35" s="8">
        <v>5</v>
      </c>
      <c r="J35" s="8">
        <v>15</v>
      </c>
      <c r="K35" s="8">
        <v>159</v>
      </c>
      <c r="L35" s="8">
        <v>123</v>
      </c>
      <c r="M35" s="8">
        <v>109</v>
      </c>
      <c r="N35" s="8">
        <v>94</v>
      </c>
      <c r="O35" s="8">
        <v>101</v>
      </c>
      <c r="P35" s="8">
        <v>79</v>
      </c>
      <c r="Q35" s="8">
        <v>60.25</v>
      </c>
      <c r="R35" s="8">
        <v>43.5</v>
      </c>
      <c r="S35" s="8">
        <v>39.166666666666664</v>
      </c>
      <c r="T35" s="8">
        <v>36</v>
      </c>
      <c r="U35" s="30">
        <f t="shared" si="3"/>
        <v>2.3547367273520112E-2</v>
      </c>
    </row>
    <row r="36" spans="1:21" x14ac:dyDescent="0.2">
      <c r="A36" s="15" t="s">
        <v>43</v>
      </c>
      <c r="B36" s="8">
        <v>14</v>
      </c>
      <c r="C36" s="8">
        <v>18</v>
      </c>
      <c r="D36" s="8">
        <v>39</v>
      </c>
      <c r="E36" s="8">
        <v>55</v>
      </c>
      <c r="F36" s="8">
        <v>43</v>
      </c>
      <c r="G36" s="8">
        <v>26</v>
      </c>
      <c r="H36" s="8">
        <v>19</v>
      </c>
      <c r="I36" s="8">
        <v>19</v>
      </c>
      <c r="J36" s="8">
        <v>47</v>
      </c>
      <c r="K36" s="8">
        <v>451</v>
      </c>
      <c r="L36" s="8">
        <v>331</v>
      </c>
      <c r="M36" s="8">
        <v>233</v>
      </c>
      <c r="N36" s="8">
        <v>152</v>
      </c>
      <c r="O36" s="8">
        <v>125</v>
      </c>
      <c r="P36" s="8">
        <v>116</v>
      </c>
      <c r="Q36" s="8">
        <v>94.75</v>
      </c>
      <c r="R36" s="8">
        <v>82.5</v>
      </c>
      <c r="S36" s="8">
        <v>81.5</v>
      </c>
      <c r="T36" s="8">
        <v>100.91666666666667</v>
      </c>
      <c r="U36" s="30">
        <f t="shared" si="3"/>
        <v>6.6008939278316803E-2</v>
      </c>
    </row>
    <row r="37" spans="1:21" x14ac:dyDescent="0.2">
      <c r="A37" s="15" t="s">
        <v>35</v>
      </c>
      <c r="B37" s="8">
        <v>28</v>
      </c>
      <c r="C37" s="8">
        <v>33</v>
      </c>
      <c r="D37" s="8">
        <v>59</v>
      </c>
      <c r="E37" s="8">
        <v>94</v>
      </c>
      <c r="F37" s="8">
        <v>89</v>
      </c>
      <c r="G37" s="8">
        <v>60</v>
      </c>
      <c r="H37" s="8">
        <v>29</v>
      </c>
      <c r="I37" s="8">
        <v>17</v>
      </c>
      <c r="J37" s="8">
        <v>47</v>
      </c>
      <c r="K37" s="8">
        <v>224</v>
      </c>
      <c r="L37" s="8">
        <v>252</v>
      </c>
      <c r="M37" s="8">
        <v>252</v>
      </c>
      <c r="N37" s="8">
        <v>223</v>
      </c>
      <c r="O37" s="8">
        <v>195</v>
      </c>
      <c r="P37" s="8">
        <v>171</v>
      </c>
      <c r="Q37" s="8">
        <v>144.5</v>
      </c>
      <c r="R37" s="8">
        <v>133.41666666666666</v>
      </c>
      <c r="S37" s="8">
        <v>128.25</v>
      </c>
      <c r="T37" s="8">
        <v>148</v>
      </c>
      <c r="U37" s="30">
        <f t="shared" si="3"/>
        <v>9.6805843235582681E-2</v>
      </c>
    </row>
    <row r="38" spans="1:21" x14ac:dyDescent="0.2">
      <c r="A38" s="15" t="s">
        <v>36</v>
      </c>
      <c r="B38" s="8">
        <v>44</v>
      </c>
      <c r="C38" s="8">
        <v>33</v>
      </c>
      <c r="D38" s="8">
        <v>62</v>
      </c>
      <c r="E38" s="8">
        <v>92</v>
      </c>
      <c r="F38" s="8">
        <v>81</v>
      </c>
      <c r="G38" s="8">
        <v>46</v>
      </c>
      <c r="H38" s="8">
        <v>27</v>
      </c>
      <c r="I38" s="8">
        <v>18</v>
      </c>
      <c r="J38" s="8">
        <v>27</v>
      </c>
      <c r="K38" s="8">
        <v>193</v>
      </c>
      <c r="L38" s="8">
        <v>201</v>
      </c>
      <c r="M38" s="8">
        <v>222</v>
      </c>
      <c r="N38" s="8">
        <v>181</v>
      </c>
      <c r="O38" s="8">
        <v>136</v>
      </c>
      <c r="P38" s="8">
        <v>102</v>
      </c>
      <c r="Q38" s="8">
        <v>84</v>
      </c>
      <c r="R38" s="8">
        <v>76.25</v>
      </c>
      <c r="S38" s="8">
        <v>65.833333333333329</v>
      </c>
      <c r="T38" s="8">
        <v>71.75</v>
      </c>
      <c r="U38" s="30">
        <f t="shared" si="3"/>
        <v>4.6931211163196332E-2</v>
      </c>
    </row>
    <row r="39" spans="1:21" x14ac:dyDescent="0.2">
      <c r="A39" s="15" t="s">
        <v>37</v>
      </c>
      <c r="B39" s="8">
        <v>22</v>
      </c>
      <c r="C39" s="8">
        <v>15</v>
      </c>
      <c r="D39" s="8">
        <v>36</v>
      </c>
      <c r="E39" s="8">
        <v>64</v>
      </c>
      <c r="F39" s="8">
        <v>76</v>
      </c>
      <c r="G39" s="8">
        <v>45</v>
      </c>
      <c r="H39" s="8">
        <v>18</v>
      </c>
      <c r="I39" s="8">
        <v>11</v>
      </c>
      <c r="J39" s="8">
        <v>16</v>
      </c>
      <c r="K39" s="8">
        <v>29</v>
      </c>
      <c r="L39" s="8">
        <v>26</v>
      </c>
      <c r="M39" s="8">
        <v>25</v>
      </c>
      <c r="N39" s="8">
        <v>15</v>
      </c>
      <c r="O39" s="8">
        <v>10</v>
      </c>
      <c r="P39" s="8">
        <v>7</v>
      </c>
      <c r="Q39" s="8">
        <v>10.333333333333334</v>
      </c>
      <c r="R39" s="8">
        <v>12.583333333333334</v>
      </c>
      <c r="S39" s="8">
        <v>31</v>
      </c>
      <c r="T39" s="8">
        <v>43.916666666666664</v>
      </c>
      <c r="U39" s="30">
        <f t="shared" si="3"/>
        <v>2.8725607761909949E-2</v>
      </c>
    </row>
    <row r="40" spans="1:21" x14ac:dyDescent="0.2">
      <c r="A40" s="15" t="s">
        <v>19</v>
      </c>
      <c r="B40" s="8">
        <v>52</v>
      </c>
      <c r="C40" s="8">
        <v>43</v>
      </c>
      <c r="D40" s="8">
        <v>78</v>
      </c>
      <c r="E40" s="8">
        <v>93</v>
      </c>
      <c r="F40" s="8">
        <v>99</v>
      </c>
      <c r="G40" s="8">
        <v>64</v>
      </c>
      <c r="H40" s="8">
        <v>37</v>
      </c>
      <c r="I40" s="8">
        <v>21</v>
      </c>
      <c r="J40" s="8">
        <v>21</v>
      </c>
      <c r="K40" s="8">
        <v>109</v>
      </c>
      <c r="L40" s="8">
        <v>142</v>
      </c>
      <c r="M40" s="8">
        <v>144</v>
      </c>
      <c r="N40" s="8">
        <v>119</v>
      </c>
      <c r="O40" s="8">
        <v>110</v>
      </c>
      <c r="P40" s="8">
        <v>97</v>
      </c>
      <c r="Q40" s="8">
        <v>81.083333333333329</v>
      </c>
      <c r="R40" s="8">
        <v>86.25</v>
      </c>
      <c r="S40" s="8">
        <v>84.833333333333329</v>
      </c>
      <c r="T40" s="8">
        <v>110.41666666666667</v>
      </c>
      <c r="U40" s="30">
        <f t="shared" si="3"/>
        <v>7.2222827864384609E-2</v>
      </c>
    </row>
    <row r="41" spans="1:21" x14ac:dyDescent="0.2">
      <c r="A41" s="16" t="s">
        <v>38</v>
      </c>
      <c r="B41" s="8">
        <v>51</v>
      </c>
      <c r="C41" s="8">
        <v>41</v>
      </c>
      <c r="D41" s="8">
        <v>74</v>
      </c>
      <c r="E41" s="8">
        <v>78</v>
      </c>
      <c r="F41" s="8">
        <v>63</v>
      </c>
      <c r="G41" s="8">
        <v>48</v>
      </c>
      <c r="H41" s="8">
        <v>34</v>
      </c>
      <c r="I41" s="8">
        <v>17</v>
      </c>
      <c r="J41" s="8">
        <v>19</v>
      </c>
      <c r="K41" s="8">
        <v>117</v>
      </c>
      <c r="L41" s="8">
        <v>175</v>
      </c>
      <c r="M41" s="8">
        <v>190</v>
      </c>
      <c r="N41" s="8">
        <v>149</v>
      </c>
      <c r="O41" s="8">
        <v>126</v>
      </c>
      <c r="P41" s="8">
        <v>97</v>
      </c>
      <c r="Q41" s="8">
        <v>81.583333333333329</v>
      </c>
      <c r="R41" s="8">
        <v>78.333333333333329</v>
      </c>
      <c r="S41" s="8">
        <v>73.5</v>
      </c>
      <c r="T41" s="8">
        <v>74.25</v>
      </c>
      <c r="U41" s="17">
        <f t="shared" si="3"/>
        <v>4.8566445001635226E-2</v>
      </c>
    </row>
    <row r="42" spans="1:21" x14ac:dyDescent="0.2">
      <c r="A42" s="3" t="s">
        <v>0</v>
      </c>
      <c r="B42" s="29">
        <f>SUM(B25:B41)</f>
        <v>554</v>
      </c>
      <c r="C42" s="29">
        <f t="shared" ref="C42:T42" si="4">SUM(C25:C41)</f>
        <v>525</v>
      </c>
      <c r="D42" s="29">
        <f t="shared" si="4"/>
        <v>1115</v>
      </c>
      <c r="E42" s="29">
        <f t="shared" si="4"/>
        <v>1432</v>
      </c>
      <c r="F42" s="29">
        <f t="shared" si="4"/>
        <v>1323</v>
      </c>
      <c r="G42" s="29">
        <f t="shared" si="4"/>
        <v>803</v>
      </c>
      <c r="H42" s="29">
        <f t="shared" si="4"/>
        <v>440</v>
      </c>
      <c r="I42" s="29">
        <f t="shared" si="4"/>
        <v>289</v>
      </c>
      <c r="J42" s="29">
        <f t="shared" si="4"/>
        <v>620</v>
      </c>
      <c r="K42" s="29">
        <f t="shared" si="4"/>
        <v>4187</v>
      </c>
      <c r="L42" s="29">
        <f t="shared" si="4"/>
        <v>3940</v>
      </c>
      <c r="M42" s="29">
        <f t="shared" si="4"/>
        <v>3516</v>
      </c>
      <c r="N42" s="29">
        <f t="shared" si="4"/>
        <v>2725</v>
      </c>
      <c r="O42" s="29">
        <f t="shared" si="4"/>
        <v>2130</v>
      </c>
      <c r="P42" s="29">
        <f t="shared" ref="P42:S42" si="5">SUM(P25:P41)</f>
        <v>1757</v>
      </c>
      <c r="Q42" s="29">
        <f t="shared" si="5"/>
        <v>1502.9166666666665</v>
      </c>
      <c r="R42" s="29">
        <f t="shared" si="5"/>
        <v>1361.5</v>
      </c>
      <c r="S42" s="29">
        <f t="shared" si="5"/>
        <v>1323.333333333333</v>
      </c>
      <c r="T42" s="29">
        <f t="shared" si="4"/>
        <v>1528.8333333333335</v>
      </c>
      <c r="U42" s="18">
        <f>SUM(U25:U41)</f>
        <v>0.99999999999999989</v>
      </c>
    </row>
    <row r="44" spans="1:21" x14ac:dyDescent="0.2">
      <c r="A44" s="12" t="s">
        <v>54</v>
      </c>
      <c r="D44" s="3" t="s">
        <v>29</v>
      </c>
    </row>
    <row r="45" spans="1:21" x14ac:dyDescent="0.2">
      <c r="A45" s="15" t="s">
        <v>15</v>
      </c>
      <c r="B45" s="8">
        <v>3</v>
      </c>
      <c r="C45" s="8">
        <v>2</v>
      </c>
      <c r="D45" s="8">
        <v>3</v>
      </c>
      <c r="E45" s="8">
        <v>5</v>
      </c>
      <c r="F45" s="8">
        <v>4</v>
      </c>
      <c r="G45" s="8">
        <v>3</v>
      </c>
      <c r="H45" s="8">
        <v>2</v>
      </c>
      <c r="I45" s="8">
        <v>1</v>
      </c>
      <c r="J45" s="8">
        <v>1</v>
      </c>
      <c r="K45" s="8">
        <v>3</v>
      </c>
      <c r="L45" s="8">
        <v>10</v>
      </c>
      <c r="M45" s="8">
        <v>10</v>
      </c>
      <c r="N45" s="8">
        <v>13</v>
      </c>
      <c r="O45" s="8">
        <v>10</v>
      </c>
      <c r="P45" s="8">
        <v>7</v>
      </c>
      <c r="Q45" s="8">
        <v>9</v>
      </c>
      <c r="R45" s="8">
        <v>5.833333333333333</v>
      </c>
      <c r="S45" s="8">
        <v>9.25</v>
      </c>
      <c r="T45" s="8">
        <v>5.833333333333333</v>
      </c>
      <c r="U45" s="30">
        <f>T45/$T$62</f>
        <v>8.138588536216719E-3</v>
      </c>
    </row>
    <row r="46" spans="1:21" x14ac:dyDescent="0.2">
      <c r="A46" s="15" t="s">
        <v>16</v>
      </c>
      <c r="B46" s="8">
        <v>13</v>
      </c>
      <c r="C46" s="8">
        <v>9</v>
      </c>
      <c r="D46" s="8">
        <v>14</v>
      </c>
      <c r="E46" s="8">
        <v>22</v>
      </c>
      <c r="F46" s="8">
        <v>21</v>
      </c>
      <c r="G46" s="8">
        <v>15</v>
      </c>
      <c r="H46" s="8">
        <v>10</v>
      </c>
      <c r="I46" s="8">
        <v>6</v>
      </c>
      <c r="J46" s="8">
        <v>6</v>
      </c>
      <c r="K46" s="8">
        <v>25</v>
      </c>
      <c r="L46" s="8">
        <v>29</v>
      </c>
      <c r="M46" s="8">
        <v>33</v>
      </c>
      <c r="N46" s="8">
        <v>32</v>
      </c>
      <c r="O46" s="8">
        <v>26</v>
      </c>
      <c r="P46" s="8">
        <v>21</v>
      </c>
      <c r="Q46" s="8">
        <v>15.333333333333334</v>
      </c>
      <c r="R46" s="8">
        <v>15.333333333333334</v>
      </c>
      <c r="S46" s="8">
        <v>15.083333333333334</v>
      </c>
      <c r="T46" s="8">
        <v>16.666666666666668</v>
      </c>
      <c r="U46" s="30">
        <f t="shared" ref="U46:U61" si="6">T46/$T$62</f>
        <v>2.3253110103476343E-2</v>
      </c>
    </row>
    <row r="47" spans="1:21" x14ac:dyDescent="0.2">
      <c r="A47" s="15" t="s">
        <v>17</v>
      </c>
      <c r="B47" s="8">
        <v>12</v>
      </c>
      <c r="C47" s="8">
        <v>6</v>
      </c>
      <c r="D47" s="8">
        <v>9</v>
      </c>
      <c r="E47" s="8">
        <v>21</v>
      </c>
      <c r="F47" s="8">
        <v>18</v>
      </c>
      <c r="G47" s="8">
        <v>15</v>
      </c>
      <c r="H47" s="8">
        <v>9</v>
      </c>
      <c r="I47" s="8">
        <v>8</v>
      </c>
      <c r="J47" s="8">
        <v>10</v>
      </c>
      <c r="K47" s="8">
        <v>24</v>
      </c>
      <c r="L47" s="8">
        <v>27</v>
      </c>
      <c r="M47" s="8">
        <v>29</v>
      </c>
      <c r="N47" s="8">
        <v>30</v>
      </c>
      <c r="O47" s="8">
        <v>28</v>
      </c>
      <c r="P47" s="8">
        <v>24</v>
      </c>
      <c r="Q47" s="8">
        <v>20.5</v>
      </c>
      <c r="R47" s="8">
        <v>19.166666666666668</v>
      </c>
      <c r="S47" s="8">
        <v>23.166666666666668</v>
      </c>
      <c r="T47" s="8">
        <v>17.75</v>
      </c>
      <c r="U47" s="30">
        <f t="shared" si="6"/>
        <v>2.4764562260202301E-2</v>
      </c>
    </row>
    <row r="48" spans="1:21" x14ac:dyDescent="0.2">
      <c r="A48" s="15" t="s">
        <v>30</v>
      </c>
      <c r="B48" s="8">
        <v>55</v>
      </c>
      <c r="C48" s="8">
        <v>53</v>
      </c>
      <c r="D48" s="8">
        <v>80</v>
      </c>
      <c r="E48" s="8">
        <v>100</v>
      </c>
      <c r="F48" s="8">
        <v>97</v>
      </c>
      <c r="G48" s="8">
        <v>73</v>
      </c>
      <c r="H48" s="8">
        <v>44</v>
      </c>
      <c r="I48" s="8">
        <v>32</v>
      </c>
      <c r="J48" s="8">
        <v>44</v>
      </c>
      <c r="K48" s="8">
        <v>251</v>
      </c>
      <c r="L48" s="8">
        <v>242</v>
      </c>
      <c r="M48" s="8">
        <v>232</v>
      </c>
      <c r="N48" s="8">
        <v>168</v>
      </c>
      <c r="O48" s="8">
        <v>105</v>
      </c>
      <c r="P48" s="8">
        <v>82</v>
      </c>
      <c r="Q48" s="8">
        <v>78.5</v>
      </c>
      <c r="R48" s="8">
        <v>68.75</v>
      </c>
      <c r="S48" s="8">
        <v>68.25</v>
      </c>
      <c r="T48" s="8">
        <v>73</v>
      </c>
      <c r="U48" s="30">
        <f t="shared" si="6"/>
        <v>0.10184862225322637</v>
      </c>
    </row>
    <row r="49" spans="1:21" x14ac:dyDescent="0.2">
      <c r="A49" s="15" t="s">
        <v>31</v>
      </c>
      <c r="B49" s="8">
        <v>6</v>
      </c>
      <c r="C49" s="8">
        <v>3</v>
      </c>
      <c r="D49" s="8">
        <v>4</v>
      </c>
      <c r="E49" s="8">
        <v>7</v>
      </c>
      <c r="F49" s="8">
        <v>6</v>
      </c>
      <c r="G49" s="8">
        <v>6</v>
      </c>
      <c r="H49" s="8">
        <v>3</v>
      </c>
      <c r="I49" s="8">
        <v>4</v>
      </c>
      <c r="J49" s="8">
        <v>4</v>
      </c>
      <c r="K49" s="8">
        <v>17</v>
      </c>
      <c r="L49" s="8">
        <v>18</v>
      </c>
      <c r="M49" s="8">
        <v>30</v>
      </c>
      <c r="N49" s="8">
        <v>26</v>
      </c>
      <c r="O49" s="8">
        <v>26</v>
      </c>
      <c r="P49" s="8">
        <v>16</v>
      </c>
      <c r="Q49" s="8">
        <v>4.333333333333333</v>
      </c>
      <c r="R49" s="8">
        <v>3.25</v>
      </c>
      <c r="S49" s="8">
        <v>4.666666666666667</v>
      </c>
      <c r="T49" s="8">
        <v>6</v>
      </c>
      <c r="U49" s="30">
        <f t="shared" si="6"/>
        <v>8.3711196372514823E-3</v>
      </c>
    </row>
    <row r="50" spans="1:21" x14ac:dyDescent="0.2">
      <c r="A50" s="15" t="s">
        <v>18</v>
      </c>
      <c r="B50" s="8">
        <v>17</v>
      </c>
      <c r="C50" s="8">
        <v>19</v>
      </c>
      <c r="D50" s="8">
        <v>46</v>
      </c>
      <c r="E50" s="8">
        <v>60</v>
      </c>
      <c r="F50" s="8">
        <v>61</v>
      </c>
      <c r="G50" s="8">
        <v>34</v>
      </c>
      <c r="H50" s="8">
        <v>19</v>
      </c>
      <c r="I50" s="8">
        <v>17</v>
      </c>
      <c r="J50" s="8">
        <v>52</v>
      </c>
      <c r="K50" s="8">
        <v>416</v>
      </c>
      <c r="L50" s="8">
        <v>426</v>
      </c>
      <c r="M50" s="8">
        <v>363</v>
      </c>
      <c r="N50" s="8">
        <v>253</v>
      </c>
      <c r="O50" s="8">
        <v>125</v>
      </c>
      <c r="P50" s="8">
        <v>63</v>
      </c>
      <c r="Q50" s="8">
        <v>48.416666666666664</v>
      </c>
      <c r="R50" s="8">
        <v>39.083333333333336</v>
      </c>
      <c r="S50" s="8">
        <v>33</v>
      </c>
      <c r="T50" s="8">
        <v>48.416666666666664</v>
      </c>
      <c r="U50" s="30">
        <f t="shared" si="6"/>
        <v>6.755028485059876E-2</v>
      </c>
    </row>
    <row r="51" spans="1:21" x14ac:dyDescent="0.2">
      <c r="A51" s="15" t="s">
        <v>20</v>
      </c>
      <c r="B51" s="8">
        <v>82</v>
      </c>
      <c r="C51" s="8">
        <v>71</v>
      </c>
      <c r="D51" s="8">
        <v>86</v>
      </c>
      <c r="E51" s="8">
        <v>108</v>
      </c>
      <c r="F51" s="8">
        <v>121</v>
      </c>
      <c r="G51" s="8">
        <v>103</v>
      </c>
      <c r="H51" s="8">
        <v>63</v>
      </c>
      <c r="I51" s="8">
        <v>52</v>
      </c>
      <c r="J51" s="8">
        <v>58</v>
      </c>
      <c r="K51" s="8">
        <v>361</v>
      </c>
      <c r="L51" s="8">
        <v>358</v>
      </c>
      <c r="M51" s="8">
        <v>334</v>
      </c>
      <c r="N51" s="8">
        <v>268</v>
      </c>
      <c r="O51" s="8">
        <v>197</v>
      </c>
      <c r="P51" s="8">
        <v>170</v>
      </c>
      <c r="Q51" s="8">
        <v>140.83333333333334</v>
      </c>
      <c r="R51" s="8">
        <v>121.58333333333333</v>
      </c>
      <c r="S51" s="8">
        <v>117.5</v>
      </c>
      <c r="T51" s="8">
        <v>128.66666666666666</v>
      </c>
      <c r="U51" s="30">
        <f t="shared" si="6"/>
        <v>0.17951400999883732</v>
      </c>
    </row>
    <row r="52" spans="1:21" x14ac:dyDescent="0.2">
      <c r="A52" s="15" t="s">
        <v>32</v>
      </c>
      <c r="B52" s="8">
        <v>16</v>
      </c>
      <c r="C52" s="8">
        <v>17</v>
      </c>
      <c r="D52" s="8">
        <v>29</v>
      </c>
      <c r="E52" s="8">
        <v>42</v>
      </c>
      <c r="F52" s="8">
        <v>43</v>
      </c>
      <c r="G52" s="8">
        <v>38</v>
      </c>
      <c r="H52" s="8">
        <v>34</v>
      </c>
      <c r="I52" s="8">
        <v>27</v>
      </c>
      <c r="J52" s="8">
        <v>29</v>
      </c>
      <c r="K52" s="8">
        <v>146</v>
      </c>
      <c r="L52" s="8">
        <v>141</v>
      </c>
      <c r="M52" s="8">
        <v>132</v>
      </c>
      <c r="N52" s="8">
        <v>103</v>
      </c>
      <c r="O52" s="8">
        <v>64</v>
      </c>
      <c r="P52" s="8">
        <v>58</v>
      </c>
      <c r="Q52" s="8">
        <v>37</v>
      </c>
      <c r="R52" s="8">
        <v>28.25</v>
      </c>
      <c r="S52" s="8">
        <v>27.583333333333332</v>
      </c>
      <c r="T52" s="8">
        <v>42.166666666666664</v>
      </c>
      <c r="U52" s="30">
        <f t="shared" si="6"/>
        <v>5.8830368561795139E-2</v>
      </c>
    </row>
    <row r="53" spans="1:21" x14ac:dyDescent="0.2">
      <c r="A53" s="15" t="s">
        <v>33</v>
      </c>
      <c r="B53" s="8">
        <v>13</v>
      </c>
      <c r="C53" s="8">
        <v>9</v>
      </c>
      <c r="D53" s="8">
        <v>16</v>
      </c>
      <c r="E53" s="8">
        <v>29</v>
      </c>
      <c r="F53" s="8">
        <v>28</v>
      </c>
      <c r="G53" s="8">
        <v>23</v>
      </c>
      <c r="H53" s="8">
        <v>16</v>
      </c>
      <c r="I53" s="8">
        <v>9</v>
      </c>
      <c r="J53" s="8">
        <v>12</v>
      </c>
      <c r="K53" s="8">
        <v>51</v>
      </c>
      <c r="L53" s="8">
        <v>71</v>
      </c>
      <c r="M53" s="8">
        <v>79</v>
      </c>
      <c r="N53" s="8">
        <v>77</v>
      </c>
      <c r="O53" s="8">
        <v>54</v>
      </c>
      <c r="P53" s="8">
        <v>42</v>
      </c>
      <c r="Q53" s="8">
        <v>46.916666666666664</v>
      </c>
      <c r="R53" s="8">
        <v>43.166666666666664</v>
      </c>
      <c r="S53" s="8">
        <v>48.25</v>
      </c>
      <c r="T53" s="8">
        <v>64.416666666666671</v>
      </c>
      <c r="U53" s="30">
        <f t="shared" si="6"/>
        <v>8.987327054993606E-2</v>
      </c>
    </row>
    <row r="54" spans="1:21" x14ac:dyDescent="0.2">
      <c r="A54" s="15" t="s">
        <v>34</v>
      </c>
      <c r="B54" s="8">
        <v>9</v>
      </c>
      <c r="C54" s="8">
        <v>13</v>
      </c>
      <c r="D54" s="8">
        <v>21</v>
      </c>
      <c r="E54" s="8">
        <v>26</v>
      </c>
      <c r="F54" s="8">
        <v>26</v>
      </c>
      <c r="G54" s="8">
        <v>23</v>
      </c>
      <c r="H54" s="8">
        <v>18</v>
      </c>
      <c r="I54" s="8">
        <v>15</v>
      </c>
      <c r="J54" s="8">
        <v>25</v>
      </c>
      <c r="K54" s="8">
        <v>90</v>
      </c>
      <c r="L54" s="8">
        <v>80</v>
      </c>
      <c r="M54" s="8">
        <v>77</v>
      </c>
      <c r="N54" s="8">
        <v>57</v>
      </c>
      <c r="O54" s="8">
        <v>52</v>
      </c>
      <c r="P54" s="8">
        <v>57</v>
      </c>
      <c r="Q54" s="8">
        <v>52.083333333333336</v>
      </c>
      <c r="R54" s="8">
        <v>40.75</v>
      </c>
      <c r="S54" s="8">
        <v>29.916666666666668</v>
      </c>
      <c r="T54" s="8">
        <v>25.25</v>
      </c>
      <c r="U54" s="30">
        <f t="shared" si="6"/>
        <v>3.5228461806766656E-2</v>
      </c>
    </row>
    <row r="55" spans="1:21" x14ac:dyDescent="0.2">
      <c r="A55" s="15" t="s">
        <v>42</v>
      </c>
      <c r="B55" s="8">
        <v>13</v>
      </c>
      <c r="C55" s="8">
        <v>17</v>
      </c>
      <c r="D55" s="8">
        <v>20</v>
      </c>
      <c r="E55" s="8">
        <v>21</v>
      </c>
      <c r="F55" s="8">
        <v>24</v>
      </c>
      <c r="G55" s="8">
        <v>19</v>
      </c>
      <c r="H55" s="8">
        <v>13</v>
      </c>
      <c r="I55" s="8">
        <v>9</v>
      </c>
      <c r="J55" s="8">
        <v>13</v>
      </c>
      <c r="K55" s="8">
        <v>77</v>
      </c>
      <c r="L55" s="8">
        <v>91</v>
      </c>
      <c r="M55" s="8">
        <v>78</v>
      </c>
      <c r="N55" s="8">
        <v>68</v>
      </c>
      <c r="O55" s="8">
        <v>62</v>
      </c>
      <c r="P55" s="8">
        <v>56</v>
      </c>
      <c r="Q55" s="8">
        <v>46.5</v>
      </c>
      <c r="R55" s="8">
        <v>38.083333333333336</v>
      </c>
      <c r="S55" s="8">
        <v>27.833333333333332</v>
      </c>
      <c r="T55" s="8">
        <v>26.333333333333332</v>
      </c>
      <c r="U55" s="30">
        <f t="shared" si="6"/>
        <v>3.6739913963492618E-2</v>
      </c>
    </row>
    <row r="56" spans="1:21" x14ac:dyDescent="0.2">
      <c r="A56" s="15" t="s">
        <v>43</v>
      </c>
      <c r="B56" s="8">
        <v>12</v>
      </c>
      <c r="C56" s="8">
        <v>15</v>
      </c>
      <c r="D56" s="8">
        <v>29</v>
      </c>
      <c r="E56" s="8">
        <v>37</v>
      </c>
      <c r="F56" s="8">
        <v>33</v>
      </c>
      <c r="G56" s="8">
        <v>21</v>
      </c>
      <c r="H56" s="8">
        <v>15</v>
      </c>
      <c r="I56" s="8">
        <v>14</v>
      </c>
      <c r="J56" s="8">
        <v>18</v>
      </c>
      <c r="K56" s="8">
        <v>189</v>
      </c>
      <c r="L56" s="8">
        <v>185</v>
      </c>
      <c r="M56" s="8">
        <v>153</v>
      </c>
      <c r="N56" s="8">
        <v>109</v>
      </c>
      <c r="O56" s="8">
        <v>70</v>
      </c>
      <c r="P56" s="8">
        <v>63</v>
      </c>
      <c r="Q56" s="8">
        <v>46.916666666666664</v>
      </c>
      <c r="R56" s="8">
        <v>46.916666666666664</v>
      </c>
      <c r="S56" s="8">
        <v>43.916666666666664</v>
      </c>
      <c r="T56" s="8">
        <v>48.666666666666664</v>
      </c>
      <c r="U56" s="30">
        <f t="shared" si="6"/>
        <v>6.7899081502150904E-2</v>
      </c>
    </row>
    <row r="57" spans="1:21" x14ac:dyDescent="0.2">
      <c r="A57" s="15" t="s">
        <v>35</v>
      </c>
      <c r="B57" s="8">
        <v>18</v>
      </c>
      <c r="C57" s="8">
        <v>18</v>
      </c>
      <c r="D57" s="8">
        <v>31</v>
      </c>
      <c r="E57" s="8">
        <v>32</v>
      </c>
      <c r="F57" s="8">
        <v>50</v>
      </c>
      <c r="G57" s="8">
        <v>43</v>
      </c>
      <c r="H57" s="8">
        <v>28</v>
      </c>
      <c r="I57" s="8">
        <v>18</v>
      </c>
      <c r="J57" s="8">
        <v>22</v>
      </c>
      <c r="K57" s="8">
        <v>97</v>
      </c>
      <c r="L57" s="8">
        <v>115</v>
      </c>
      <c r="M57" s="8">
        <v>124</v>
      </c>
      <c r="N57" s="8">
        <v>95</v>
      </c>
      <c r="O57" s="8">
        <v>91</v>
      </c>
      <c r="P57" s="8">
        <v>74</v>
      </c>
      <c r="Q57" s="8">
        <v>52.5</v>
      </c>
      <c r="R57" s="8">
        <v>40.333333333333336</v>
      </c>
      <c r="S57" s="8">
        <v>48.666666666666664</v>
      </c>
      <c r="T57" s="8">
        <v>63.5</v>
      </c>
      <c r="U57" s="30">
        <f t="shared" si="6"/>
        <v>8.8594349494244856E-2</v>
      </c>
    </row>
    <row r="58" spans="1:21" x14ac:dyDescent="0.2">
      <c r="A58" s="15" t="s">
        <v>36</v>
      </c>
      <c r="B58" s="8">
        <v>32</v>
      </c>
      <c r="C58" s="8">
        <v>28</v>
      </c>
      <c r="D58" s="8">
        <v>32</v>
      </c>
      <c r="E58" s="8">
        <v>35</v>
      </c>
      <c r="F58" s="8">
        <v>39</v>
      </c>
      <c r="G58" s="8">
        <v>41</v>
      </c>
      <c r="H58" s="8">
        <v>30</v>
      </c>
      <c r="I58" s="8">
        <v>20</v>
      </c>
      <c r="J58" s="8">
        <v>21</v>
      </c>
      <c r="K58" s="8">
        <v>96</v>
      </c>
      <c r="L58" s="8">
        <v>120</v>
      </c>
      <c r="M58" s="8">
        <v>140</v>
      </c>
      <c r="N58" s="8">
        <v>112</v>
      </c>
      <c r="O58" s="8">
        <v>83</v>
      </c>
      <c r="P58" s="8">
        <v>66</v>
      </c>
      <c r="Q58" s="8">
        <v>66.916666666666671</v>
      </c>
      <c r="R58" s="8">
        <v>64</v>
      </c>
      <c r="S58" s="8">
        <v>57.75</v>
      </c>
      <c r="T58" s="8">
        <v>49.833333333333336</v>
      </c>
      <c r="U58" s="30">
        <f t="shared" si="6"/>
        <v>6.9526799209394266E-2</v>
      </c>
    </row>
    <row r="59" spans="1:21" x14ac:dyDescent="0.2">
      <c r="A59" s="15" t="s">
        <v>37</v>
      </c>
      <c r="B59" s="8">
        <v>17</v>
      </c>
      <c r="C59" s="8">
        <v>11</v>
      </c>
      <c r="D59" s="8">
        <v>18</v>
      </c>
      <c r="E59" s="8">
        <v>23</v>
      </c>
      <c r="F59" s="8">
        <v>35</v>
      </c>
      <c r="G59" s="8">
        <v>29</v>
      </c>
      <c r="H59" s="8">
        <v>17</v>
      </c>
      <c r="I59" s="8">
        <v>10</v>
      </c>
      <c r="J59" s="8">
        <v>12</v>
      </c>
      <c r="K59" s="8">
        <v>14</v>
      </c>
      <c r="L59" s="8">
        <v>9</v>
      </c>
      <c r="M59" s="8">
        <v>6</v>
      </c>
      <c r="N59" s="8">
        <v>5</v>
      </c>
      <c r="O59" s="8">
        <v>6</v>
      </c>
      <c r="P59" s="8">
        <v>11</v>
      </c>
      <c r="Q59" s="8">
        <v>6.333333333333333</v>
      </c>
      <c r="R59" s="8">
        <v>4.833333333333333</v>
      </c>
      <c r="S59" s="8">
        <v>18.75</v>
      </c>
      <c r="T59" s="8">
        <v>25.666666666666668</v>
      </c>
      <c r="U59" s="30">
        <f t="shared" si="6"/>
        <v>3.5809789559353565E-2</v>
      </c>
    </row>
    <row r="60" spans="1:21" x14ac:dyDescent="0.2">
      <c r="A60" s="15" t="s">
        <v>19</v>
      </c>
      <c r="B60" s="8">
        <v>31</v>
      </c>
      <c r="C60" s="8">
        <v>26</v>
      </c>
      <c r="D60" s="8">
        <v>30</v>
      </c>
      <c r="E60" s="8">
        <v>37</v>
      </c>
      <c r="F60" s="8">
        <v>40</v>
      </c>
      <c r="G60" s="8">
        <v>34</v>
      </c>
      <c r="H60" s="8">
        <v>28</v>
      </c>
      <c r="I60" s="8">
        <v>21</v>
      </c>
      <c r="J60" s="8">
        <v>19</v>
      </c>
      <c r="K60" s="8">
        <v>50</v>
      </c>
      <c r="L60" s="8">
        <v>76</v>
      </c>
      <c r="M60" s="8">
        <v>82</v>
      </c>
      <c r="N60" s="8">
        <v>76</v>
      </c>
      <c r="O60" s="8">
        <v>56</v>
      </c>
      <c r="P60" s="8">
        <v>45</v>
      </c>
      <c r="Q60" s="8">
        <v>33.25</v>
      </c>
      <c r="R60" s="8">
        <v>35.25</v>
      </c>
      <c r="S60" s="8">
        <v>31.5</v>
      </c>
      <c r="T60" s="8">
        <v>35.666666666666664</v>
      </c>
      <c r="U60" s="30">
        <f t="shared" si="6"/>
        <v>4.9761655621439367E-2</v>
      </c>
    </row>
    <row r="61" spans="1:21" x14ac:dyDescent="0.2">
      <c r="A61" s="16" t="s">
        <v>38</v>
      </c>
      <c r="B61" s="8">
        <v>47</v>
      </c>
      <c r="C61" s="8">
        <v>33</v>
      </c>
      <c r="D61" s="8">
        <v>34</v>
      </c>
      <c r="E61" s="8">
        <v>44</v>
      </c>
      <c r="F61" s="8">
        <v>46</v>
      </c>
      <c r="G61" s="8">
        <v>43</v>
      </c>
      <c r="H61" s="8">
        <v>30</v>
      </c>
      <c r="I61" s="8">
        <v>20</v>
      </c>
      <c r="J61" s="8">
        <v>27</v>
      </c>
      <c r="K61" s="8">
        <v>82</v>
      </c>
      <c r="L61" s="8">
        <v>118</v>
      </c>
      <c r="M61" s="8">
        <v>135</v>
      </c>
      <c r="N61" s="8">
        <v>123</v>
      </c>
      <c r="O61" s="8">
        <v>95</v>
      </c>
      <c r="P61" s="8">
        <v>80</v>
      </c>
      <c r="Q61" s="8">
        <v>61.333333333333336</v>
      </c>
      <c r="R61" s="8">
        <v>44.333333333333336</v>
      </c>
      <c r="S61" s="8">
        <v>31.166666666666668</v>
      </c>
      <c r="T61" s="8">
        <v>38.916666666666664</v>
      </c>
      <c r="U61" s="17">
        <f t="shared" si="6"/>
        <v>5.4296012091617253E-2</v>
      </c>
    </row>
    <row r="62" spans="1:21" x14ac:dyDescent="0.2">
      <c r="A62" s="3" t="s">
        <v>0</v>
      </c>
      <c r="B62" s="29">
        <f>SUM(B45:B61)</f>
        <v>396</v>
      </c>
      <c r="C62" s="29">
        <f t="shared" ref="C62:T62" si="7">SUM(C45:C61)</f>
        <v>350</v>
      </c>
      <c r="D62" s="29">
        <f t="shared" si="7"/>
        <v>502</v>
      </c>
      <c r="E62" s="29">
        <f t="shared" si="7"/>
        <v>649</v>
      </c>
      <c r="F62" s="29">
        <f t="shared" si="7"/>
        <v>692</v>
      </c>
      <c r="G62" s="29">
        <f t="shared" si="7"/>
        <v>563</v>
      </c>
      <c r="H62" s="29">
        <f t="shared" si="7"/>
        <v>379</v>
      </c>
      <c r="I62" s="29">
        <f t="shared" si="7"/>
        <v>283</v>
      </c>
      <c r="J62" s="29">
        <f t="shared" si="7"/>
        <v>373</v>
      </c>
      <c r="K62" s="29">
        <f t="shared" si="7"/>
        <v>1989</v>
      </c>
      <c r="L62" s="29">
        <f t="shared" si="7"/>
        <v>2116</v>
      </c>
      <c r="M62" s="29">
        <f t="shared" si="7"/>
        <v>2037</v>
      </c>
      <c r="N62" s="29">
        <f t="shared" si="7"/>
        <v>1615</v>
      </c>
      <c r="O62" s="29">
        <f t="shared" si="7"/>
        <v>1150</v>
      </c>
      <c r="P62" s="29">
        <f t="shared" ref="P62:S62" si="8">SUM(P45:P61)</f>
        <v>935</v>
      </c>
      <c r="Q62" s="29">
        <f t="shared" si="8"/>
        <v>766.66666666666674</v>
      </c>
      <c r="R62" s="29">
        <f t="shared" si="8"/>
        <v>658.91666666666674</v>
      </c>
      <c r="S62" s="29">
        <f t="shared" si="8"/>
        <v>636.25</v>
      </c>
      <c r="T62" s="29">
        <f t="shared" si="7"/>
        <v>716.75</v>
      </c>
      <c r="U62" s="18">
        <f>SUM(U45:U61)</f>
        <v>1</v>
      </c>
    </row>
    <row r="65" spans="1:21" x14ac:dyDescent="0.2">
      <c r="A65" s="14" t="s">
        <v>11</v>
      </c>
      <c r="B65" s="2"/>
    </row>
    <row r="66" spans="1:21" x14ac:dyDescent="0.2">
      <c r="A66" s="12" t="s">
        <v>52</v>
      </c>
      <c r="B66" s="2"/>
    </row>
    <row r="67" spans="1:21" x14ac:dyDescent="0.2">
      <c r="A67" s="15" t="s">
        <v>15</v>
      </c>
      <c r="B67" s="8">
        <v>5</v>
      </c>
      <c r="C67" s="8">
        <v>5</v>
      </c>
      <c r="D67" s="8">
        <v>9</v>
      </c>
      <c r="E67" s="8">
        <v>10</v>
      </c>
      <c r="F67" s="8">
        <v>6</v>
      </c>
      <c r="G67" s="8">
        <v>4</v>
      </c>
      <c r="H67" s="8">
        <v>3</v>
      </c>
      <c r="I67" s="8">
        <v>4</v>
      </c>
      <c r="J67" s="8">
        <v>6</v>
      </c>
      <c r="K67" s="8">
        <v>34</v>
      </c>
      <c r="L67" s="8">
        <v>34</v>
      </c>
      <c r="M67" s="8">
        <v>26</v>
      </c>
      <c r="N67" s="8">
        <v>24</v>
      </c>
      <c r="O67" s="8">
        <v>21</v>
      </c>
      <c r="P67" s="8">
        <v>18</v>
      </c>
      <c r="Q67" s="8">
        <v>10.333333333333334</v>
      </c>
      <c r="R67" s="8">
        <v>7.666666666666667</v>
      </c>
      <c r="S67" s="8">
        <v>5.5</v>
      </c>
      <c r="T67" s="8">
        <v>7.416666666666667</v>
      </c>
      <c r="U67" s="30">
        <f>T67/$T$84</f>
        <v>1.5429958391123441E-2</v>
      </c>
    </row>
    <row r="68" spans="1:21" x14ac:dyDescent="0.2">
      <c r="A68" s="15" t="s">
        <v>16</v>
      </c>
      <c r="B68" s="8">
        <v>8</v>
      </c>
      <c r="C68" s="8">
        <v>14</v>
      </c>
      <c r="D68" s="8">
        <v>25</v>
      </c>
      <c r="E68" s="8">
        <v>37</v>
      </c>
      <c r="F68" s="8">
        <v>33</v>
      </c>
      <c r="G68" s="8">
        <v>20</v>
      </c>
      <c r="H68" s="8">
        <v>19</v>
      </c>
      <c r="I68" s="8">
        <v>16</v>
      </c>
      <c r="J68" s="8">
        <v>28</v>
      </c>
      <c r="K68" s="8">
        <v>78</v>
      </c>
      <c r="L68" s="8">
        <v>100</v>
      </c>
      <c r="M68" s="8">
        <v>88</v>
      </c>
      <c r="N68" s="8">
        <v>56</v>
      </c>
      <c r="O68" s="8">
        <v>52</v>
      </c>
      <c r="P68" s="8">
        <v>47</v>
      </c>
      <c r="Q68" s="8">
        <v>34.583333333333336</v>
      </c>
      <c r="R68" s="8">
        <v>31.416666666666668</v>
      </c>
      <c r="S68" s="8">
        <v>40.083333333333336</v>
      </c>
      <c r="T68" s="8">
        <v>20.083333333333332</v>
      </c>
      <c r="U68" s="30">
        <f t="shared" ref="U68:U83" si="9">T68/$T$84</f>
        <v>4.178224687933426E-2</v>
      </c>
    </row>
    <row r="69" spans="1:21" x14ac:dyDescent="0.2">
      <c r="A69" s="15" t="s">
        <v>17</v>
      </c>
      <c r="B69" s="8">
        <v>56</v>
      </c>
      <c r="C69" s="8">
        <v>71</v>
      </c>
      <c r="D69" s="8">
        <v>84</v>
      </c>
      <c r="E69" s="8">
        <v>115</v>
      </c>
      <c r="F69" s="8">
        <v>88</v>
      </c>
      <c r="G69" s="8">
        <v>68</v>
      </c>
      <c r="H69" s="8">
        <v>48</v>
      </c>
      <c r="I69" s="8">
        <v>42</v>
      </c>
      <c r="J69" s="8">
        <v>44</v>
      </c>
      <c r="K69" s="8">
        <v>112</v>
      </c>
      <c r="L69" s="8">
        <v>127</v>
      </c>
      <c r="M69" s="8">
        <v>134</v>
      </c>
      <c r="N69" s="8">
        <v>104</v>
      </c>
      <c r="O69" s="8">
        <v>93</v>
      </c>
      <c r="P69" s="8">
        <v>86</v>
      </c>
      <c r="Q69" s="8">
        <v>66.666666666666671</v>
      </c>
      <c r="R69" s="8">
        <v>46.083333333333336</v>
      </c>
      <c r="S69" s="8">
        <v>56.333333333333336</v>
      </c>
      <c r="T69" s="8">
        <v>47.083333333333336</v>
      </c>
      <c r="U69" s="30">
        <f t="shared" si="9"/>
        <v>9.7954230235783646E-2</v>
      </c>
    </row>
    <row r="70" spans="1:21" x14ac:dyDescent="0.2">
      <c r="A70" s="15" t="s">
        <v>30</v>
      </c>
      <c r="B70" s="8">
        <v>27</v>
      </c>
      <c r="C70" s="8">
        <v>47</v>
      </c>
      <c r="D70" s="8">
        <v>71</v>
      </c>
      <c r="E70" s="8">
        <v>90</v>
      </c>
      <c r="F70" s="8">
        <v>71</v>
      </c>
      <c r="G70" s="8">
        <v>44</v>
      </c>
      <c r="H70" s="8">
        <v>36</v>
      </c>
      <c r="I70" s="8">
        <v>31</v>
      </c>
      <c r="J70" s="8">
        <v>58</v>
      </c>
      <c r="K70" s="8">
        <v>210</v>
      </c>
      <c r="L70" s="8">
        <v>192</v>
      </c>
      <c r="M70" s="8">
        <v>146</v>
      </c>
      <c r="N70" s="8">
        <v>97</v>
      </c>
      <c r="O70" s="8">
        <v>95</v>
      </c>
      <c r="P70" s="8">
        <v>92</v>
      </c>
      <c r="Q70" s="8">
        <v>76.416666666666671</v>
      </c>
      <c r="R70" s="8">
        <v>45.75</v>
      </c>
      <c r="S70" s="8">
        <v>43.25</v>
      </c>
      <c r="T70" s="8">
        <v>45.5</v>
      </c>
      <c r="U70" s="30">
        <f t="shared" si="9"/>
        <v>9.4660194174757295E-2</v>
      </c>
    </row>
    <row r="71" spans="1:21" x14ac:dyDescent="0.2">
      <c r="A71" s="15" t="s">
        <v>31</v>
      </c>
      <c r="B71" s="8">
        <v>2</v>
      </c>
      <c r="C71" s="8">
        <v>4</v>
      </c>
      <c r="D71" s="8">
        <v>3</v>
      </c>
      <c r="E71" s="8">
        <v>5</v>
      </c>
      <c r="F71" s="8">
        <v>3</v>
      </c>
      <c r="G71" s="8">
        <v>1</v>
      </c>
      <c r="H71" s="8">
        <v>2</v>
      </c>
      <c r="I71" s="8">
        <v>2</v>
      </c>
      <c r="J71" s="8">
        <v>3</v>
      </c>
      <c r="K71" s="8">
        <v>20</v>
      </c>
      <c r="L71" s="8">
        <v>19</v>
      </c>
      <c r="M71" s="8">
        <v>14</v>
      </c>
      <c r="N71" s="8">
        <v>8</v>
      </c>
      <c r="O71" s="8">
        <v>5</v>
      </c>
      <c r="P71" s="8">
        <v>5</v>
      </c>
      <c r="Q71" s="8">
        <v>7.333333333333333</v>
      </c>
      <c r="R71" s="8">
        <v>5</v>
      </c>
      <c r="S71" s="8">
        <v>2.5</v>
      </c>
      <c r="T71" s="8">
        <v>4.75</v>
      </c>
      <c r="U71" s="30">
        <f t="shared" si="9"/>
        <v>9.8821081830790577E-3</v>
      </c>
    </row>
    <row r="72" spans="1:21" x14ac:dyDescent="0.2">
      <c r="A72" s="15" t="s">
        <v>18</v>
      </c>
      <c r="B72" s="8">
        <v>12</v>
      </c>
      <c r="C72" s="8">
        <v>20</v>
      </c>
      <c r="D72" s="8">
        <v>38</v>
      </c>
      <c r="E72" s="8">
        <v>45</v>
      </c>
      <c r="F72" s="8">
        <v>32</v>
      </c>
      <c r="G72" s="8">
        <v>23</v>
      </c>
      <c r="H72" s="8">
        <v>16</v>
      </c>
      <c r="I72" s="8">
        <v>20</v>
      </c>
      <c r="J72" s="8">
        <v>71</v>
      </c>
      <c r="K72" s="8">
        <v>339</v>
      </c>
      <c r="L72" s="8">
        <v>213</v>
      </c>
      <c r="M72" s="8">
        <v>148</v>
      </c>
      <c r="N72" s="8">
        <v>73</v>
      </c>
      <c r="O72" s="8">
        <v>42</v>
      </c>
      <c r="P72" s="8">
        <v>29</v>
      </c>
      <c r="Q72" s="8">
        <v>32.5</v>
      </c>
      <c r="R72" s="8">
        <v>23.75</v>
      </c>
      <c r="S72" s="8">
        <v>25.916666666666668</v>
      </c>
      <c r="T72" s="8">
        <v>21.916666666666668</v>
      </c>
      <c r="U72" s="30">
        <f t="shared" si="9"/>
        <v>4.5596393897364779E-2</v>
      </c>
    </row>
    <row r="73" spans="1:21" x14ac:dyDescent="0.2">
      <c r="A73" s="15" t="s">
        <v>20</v>
      </c>
      <c r="B73" s="8">
        <v>38</v>
      </c>
      <c r="C73" s="8">
        <v>55</v>
      </c>
      <c r="D73" s="8">
        <v>75</v>
      </c>
      <c r="E73" s="8">
        <v>113</v>
      </c>
      <c r="F73" s="8">
        <v>103</v>
      </c>
      <c r="G73" s="8">
        <v>77</v>
      </c>
      <c r="H73" s="8">
        <v>61</v>
      </c>
      <c r="I73" s="8">
        <v>63</v>
      </c>
      <c r="J73" s="8">
        <v>104</v>
      </c>
      <c r="K73" s="8">
        <v>341</v>
      </c>
      <c r="L73" s="8">
        <v>322</v>
      </c>
      <c r="M73" s="8">
        <v>264</v>
      </c>
      <c r="N73" s="8">
        <v>157</v>
      </c>
      <c r="O73" s="8">
        <v>148</v>
      </c>
      <c r="P73" s="8">
        <v>133</v>
      </c>
      <c r="Q73" s="8">
        <v>104</v>
      </c>
      <c r="R73" s="8">
        <v>72.083333333333329</v>
      </c>
      <c r="S73" s="8">
        <v>71</v>
      </c>
      <c r="T73" s="8">
        <v>77.583333333333329</v>
      </c>
      <c r="U73" s="30">
        <f t="shared" si="9"/>
        <v>0.16140776699029127</v>
      </c>
    </row>
    <row r="74" spans="1:21" x14ac:dyDescent="0.2">
      <c r="A74" s="15" t="s">
        <v>32</v>
      </c>
      <c r="B74" s="8">
        <v>15</v>
      </c>
      <c r="C74" s="8">
        <v>21</v>
      </c>
      <c r="D74" s="8">
        <v>31</v>
      </c>
      <c r="E74" s="8">
        <v>40</v>
      </c>
      <c r="F74" s="8">
        <v>31</v>
      </c>
      <c r="G74" s="8">
        <v>20</v>
      </c>
      <c r="H74" s="8">
        <v>18</v>
      </c>
      <c r="I74" s="8">
        <v>18</v>
      </c>
      <c r="J74" s="8">
        <v>37</v>
      </c>
      <c r="K74" s="8">
        <v>113</v>
      </c>
      <c r="L74" s="8">
        <v>109</v>
      </c>
      <c r="M74" s="8">
        <v>105</v>
      </c>
      <c r="N74" s="8">
        <v>77</v>
      </c>
      <c r="O74" s="8">
        <v>68</v>
      </c>
      <c r="P74" s="8">
        <v>58</v>
      </c>
      <c r="Q74" s="8">
        <v>43.666666666666664</v>
      </c>
      <c r="R74" s="8">
        <v>30.5</v>
      </c>
      <c r="S74" s="8">
        <v>32.666666666666664</v>
      </c>
      <c r="T74" s="8">
        <v>44.333333333333336</v>
      </c>
      <c r="U74" s="30">
        <f t="shared" si="9"/>
        <v>9.2233009708737879E-2</v>
      </c>
    </row>
    <row r="75" spans="1:21" x14ac:dyDescent="0.2">
      <c r="A75" s="15" t="s">
        <v>33</v>
      </c>
      <c r="B75" s="8">
        <v>18</v>
      </c>
      <c r="C75" s="8">
        <v>19</v>
      </c>
      <c r="D75" s="8">
        <v>35</v>
      </c>
      <c r="E75" s="8">
        <v>44</v>
      </c>
      <c r="F75" s="8">
        <v>41</v>
      </c>
      <c r="G75" s="8">
        <v>28</v>
      </c>
      <c r="H75" s="8">
        <v>28</v>
      </c>
      <c r="I75" s="8">
        <v>20</v>
      </c>
      <c r="J75" s="8">
        <v>37</v>
      </c>
      <c r="K75" s="8">
        <v>131</v>
      </c>
      <c r="L75" s="8">
        <v>132</v>
      </c>
      <c r="M75" s="8">
        <v>134</v>
      </c>
      <c r="N75" s="8">
        <v>94</v>
      </c>
      <c r="O75" s="8">
        <v>80</v>
      </c>
      <c r="P75" s="8">
        <v>77</v>
      </c>
      <c r="Q75" s="8">
        <v>64.5</v>
      </c>
      <c r="R75" s="8">
        <v>57.5</v>
      </c>
      <c r="S75" s="8">
        <v>53.25</v>
      </c>
      <c r="T75" s="8">
        <v>46.25</v>
      </c>
      <c r="U75" s="30">
        <f t="shared" si="9"/>
        <v>9.6220527045769777E-2</v>
      </c>
    </row>
    <row r="76" spans="1:21" x14ac:dyDescent="0.2">
      <c r="A76" s="15" t="s">
        <v>34</v>
      </c>
      <c r="B76" s="8">
        <v>1</v>
      </c>
      <c r="C76" s="8">
        <v>3</v>
      </c>
      <c r="D76" s="8">
        <v>4</v>
      </c>
      <c r="E76" s="8">
        <v>7</v>
      </c>
      <c r="F76" s="8">
        <v>4</v>
      </c>
      <c r="G76" s="8">
        <v>4</v>
      </c>
      <c r="H76" s="8">
        <v>4</v>
      </c>
      <c r="I76" s="8">
        <v>3</v>
      </c>
      <c r="J76" s="8">
        <v>7</v>
      </c>
      <c r="K76" s="8">
        <v>34</v>
      </c>
      <c r="L76" s="8">
        <v>20</v>
      </c>
      <c r="M76" s="8">
        <v>13</v>
      </c>
      <c r="N76" s="8">
        <v>9</v>
      </c>
      <c r="O76" s="8">
        <v>8</v>
      </c>
      <c r="P76" s="8">
        <v>8</v>
      </c>
      <c r="Q76" s="8">
        <v>6.25</v>
      </c>
      <c r="R76" s="8">
        <v>4.833333333333333</v>
      </c>
      <c r="S76" s="8">
        <v>3.4166666666666665</v>
      </c>
      <c r="T76" s="8">
        <v>3.75</v>
      </c>
      <c r="U76" s="30">
        <f t="shared" si="9"/>
        <v>7.8016643550624142E-3</v>
      </c>
    </row>
    <row r="77" spans="1:21" x14ac:dyDescent="0.2">
      <c r="A77" s="15" t="s">
        <v>42</v>
      </c>
      <c r="B77" s="8">
        <v>2</v>
      </c>
      <c r="C77" s="8">
        <v>1</v>
      </c>
      <c r="D77" s="8">
        <v>2</v>
      </c>
      <c r="E77" s="8">
        <v>5</v>
      </c>
      <c r="F77" s="8">
        <v>6</v>
      </c>
      <c r="G77" s="8">
        <v>3</v>
      </c>
      <c r="H77" s="8">
        <v>3</v>
      </c>
      <c r="I77" s="8">
        <v>3</v>
      </c>
      <c r="J77" s="8">
        <v>5</v>
      </c>
      <c r="K77" s="8">
        <v>21</v>
      </c>
      <c r="L77" s="8">
        <v>23</v>
      </c>
      <c r="M77" s="8">
        <v>17</v>
      </c>
      <c r="N77" s="8">
        <v>18</v>
      </c>
      <c r="O77" s="8">
        <v>23</v>
      </c>
      <c r="P77" s="8">
        <v>15</v>
      </c>
      <c r="Q77" s="8">
        <v>11.25</v>
      </c>
      <c r="R77" s="8">
        <v>8.9166666666666661</v>
      </c>
      <c r="S77" s="8">
        <v>5.083333333333333</v>
      </c>
      <c r="T77" s="8">
        <v>5.916666666666667</v>
      </c>
      <c r="U77" s="30">
        <f t="shared" si="9"/>
        <v>1.2309292649098476E-2</v>
      </c>
    </row>
    <row r="78" spans="1:21" x14ac:dyDescent="0.2">
      <c r="A78" s="15" t="s">
        <v>43</v>
      </c>
      <c r="B78" s="8">
        <v>1</v>
      </c>
      <c r="C78" s="8">
        <v>1</v>
      </c>
      <c r="D78" s="8">
        <v>2</v>
      </c>
      <c r="E78" s="8">
        <v>7</v>
      </c>
      <c r="F78" s="8">
        <v>5</v>
      </c>
      <c r="G78" s="8">
        <v>4</v>
      </c>
      <c r="H78" s="8">
        <v>6</v>
      </c>
      <c r="I78" s="8">
        <v>5</v>
      </c>
      <c r="J78" s="8">
        <v>8</v>
      </c>
      <c r="K78" s="8">
        <v>37</v>
      </c>
      <c r="L78" s="8">
        <v>30</v>
      </c>
      <c r="M78" s="8">
        <v>21</v>
      </c>
      <c r="N78" s="8">
        <v>14</v>
      </c>
      <c r="O78" s="8">
        <v>10</v>
      </c>
      <c r="P78" s="8">
        <v>11</v>
      </c>
      <c r="Q78" s="8">
        <v>14.25</v>
      </c>
      <c r="R78" s="8">
        <v>15.75</v>
      </c>
      <c r="S78" s="8">
        <v>13.083333333333334</v>
      </c>
      <c r="T78" s="8">
        <v>9.9166666666666661</v>
      </c>
      <c r="U78" s="30">
        <f t="shared" si="9"/>
        <v>2.063106796116505E-2</v>
      </c>
    </row>
    <row r="79" spans="1:21" x14ac:dyDescent="0.2">
      <c r="A79" s="15" t="s">
        <v>35</v>
      </c>
      <c r="B79" s="8">
        <v>9</v>
      </c>
      <c r="C79" s="8">
        <v>13</v>
      </c>
      <c r="D79" s="8">
        <v>33</v>
      </c>
      <c r="E79" s="8">
        <v>37</v>
      </c>
      <c r="F79" s="8">
        <v>34</v>
      </c>
      <c r="G79" s="8">
        <v>26</v>
      </c>
      <c r="H79" s="8">
        <v>22</v>
      </c>
      <c r="I79" s="8">
        <v>17</v>
      </c>
      <c r="J79" s="8">
        <v>29</v>
      </c>
      <c r="K79" s="8">
        <v>121</v>
      </c>
      <c r="L79" s="8">
        <v>111</v>
      </c>
      <c r="M79" s="8">
        <v>89</v>
      </c>
      <c r="N79" s="8">
        <v>64</v>
      </c>
      <c r="O79" s="8">
        <v>40</v>
      </c>
      <c r="P79" s="8">
        <v>47</v>
      </c>
      <c r="Q79" s="8">
        <v>46.583333333333336</v>
      </c>
      <c r="R79" s="8">
        <v>35.416666666666664</v>
      </c>
      <c r="S79" s="8">
        <v>42.583333333333336</v>
      </c>
      <c r="T79" s="8">
        <v>52.25</v>
      </c>
      <c r="U79" s="30">
        <f t="shared" si="9"/>
        <v>0.10870319001386963</v>
      </c>
    </row>
    <row r="80" spans="1:21" x14ac:dyDescent="0.2">
      <c r="A80" s="15" t="s">
        <v>36</v>
      </c>
      <c r="B80" s="8">
        <v>6</v>
      </c>
      <c r="C80" s="8">
        <v>11</v>
      </c>
      <c r="D80" s="8">
        <v>9</v>
      </c>
      <c r="E80" s="8">
        <v>20</v>
      </c>
      <c r="F80" s="8">
        <v>16</v>
      </c>
      <c r="G80" s="8">
        <v>12</v>
      </c>
      <c r="H80" s="8">
        <v>8</v>
      </c>
      <c r="I80" s="8">
        <v>11</v>
      </c>
      <c r="J80" s="8">
        <v>16</v>
      </c>
      <c r="K80" s="8">
        <v>78</v>
      </c>
      <c r="L80" s="8">
        <v>81</v>
      </c>
      <c r="M80" s="8">
        <v>60</v>
      </c>
      <c r="N80" s="8">
        <v>51</v>
      </c>
      <c r="O80" s="8">
        <v>38</v>
      </c>
      <c r="P80" s="8">
        <v>32</v>
      </c>
      <c r="Q80" s="8">
        <v>24.166666666666668</v>
      </c>
      <c r="R80" s="8">
        <v>15.666666666666666</v>
      </c>
      <c r="S80" s="8">
        <v>13.583333333333334</v>
      </c>
      <c r="T80" s="8">
        <v>15.833333333333334</v>
      </c>
      <c r="U80" s="30">
        <f t="shared" si="9"/>
        <v>3.2940360610263529E-2</v>
      </c>
    </row>
    <row r="81" spans="1:21" x14ac:dyDescent="0.2">
      <c r="A81" s="15" t="s">
        <v>37</v>
      </c>
      <c r="B81" s="8">
        <v>2</v>
      </c>
      <c r="C81" s="8">
        <v>7</v>
      </c>
      <c r="D81" s="8">
        <v>11</v>
      </c>
      <c r="E81" s="8">
        <v>68</v>
      </c>
      <c r="F81" s="8">
        <v>55</v>
      </c>
      <c r="G81" s="8">
        <v>25</v>
      </c>
      <c r="H81" s="8">
        <v>9</v>
      </c>
      <c r="I81" s="8">
        <v>7</v>
      </c>
      <c r="J81" s="8">
        <v>21</v>
      </c>
      <c r="K81" s="8">
        <v>43</v>
      </c>
      <c r="L81" s="8">
        <v>44</v>
      </c>
      <c r="M81" s="8">
        <v>35</v>
      </c>
      <c r="N81" s="8">
        <v>22</v>
      </c>
      <c r="O81" s="8">
        <v>12</v>
      </c>
      <c r="P81" s="8">
        <v>4</v>
      </c>
      <c r="Q81" s="8">
        <v>3.1666666666666665</v>
      </c>
      <c r="R81" s="8">
        <v>1.75</v>
      </c>
      <c r="S81" s="8">
        <v>13.666666666666666</v>
      </c>
      <c r="T81" s="8">
        <v>21.916666666666668</v>
      </c>
      <c r="U81" s="30">
        <f t="shared" si="9"/>
        <v>4.5596393897364779E-2</v>
      </c>
    </row>
    <row r="82" spans="1:21" x14ac:dyDescent="0.2">
      <c r="A82" s="15" t="s">
        <v>19</v>
      </c>
      <c r="B82" s="8">
        <v>19</v>
      </c>
      <c r="C82" s="8">
        <v>17</v>
      </c>
      <c r="D82" s="8">
        <v>21</v>
      </c>
      <c r="E82" s="8">
        <v>22</v>
      </c>
      <c r="F82" s="8">
        <v>15</v>
      </c>
      <c r="G82" s="8">
        <v>14</v>
      </c>
      <c r="H82" s="8">
        <v>11</v>
      </c>
      <c r="I82" s="8">
        <v>9</v>
      </c>
      <c r="J82" s="8">
        <v>5</v>
      </c>
      <c r="K82" s="8">
        <v>29</v>
      </c>
      <c r="L82" s="8">
        <v>39</v>
      </c>
      <c r="M82" s="8">
        <v>36</v>
      </c>
      <c r="N82" s="8">
        <v>30</v>
      </c>
      <c r="O82" s="8">
        <v>22</v>
      </c>
      <c r="P82" s="8">
        <v>21</v>
      </c>
      <c r="Q82" s="8">
        <v>21.833333333333332</v>
      </c>
      <c r="R82" s="8">
        <v>21.333333333333332</v>
      </c>
      <c r="S82" s="8">
        <v>23.25</v>
      </c>
      <c r="T82" s="8">
        <v>29.583333333333332</v>
      </c>
      <c r="U82" s="30">
        <f t="shared" si="9"/>
        <v>6.1546463245492372E-2</v>
      </c>
    </row>
    <row r="83" spans="1:21" x14ac:dyDescent="0.2">
      <c r="A83" s="16" t="s">
        <v>38</v>
      </c>
      <c r="B83" s="8">
        <v>13</v>
      </c>
      <c r="C83" s="8">
        <v>22</v>
      </c>
      <c r="D83" s="8">
        <v>27</v>
      </c>
      <c r="E83" s="8">
        <v>34</v>
      </c>
      <c r="F83" s="8">
        <v>39</v>
      </c>
      <c r="G83" s="8">
        <v>27</v>
      </c>
      <c r="H83" s="8">
        <v>19</v>
      </c>
      <c r="I83" s="8">
        <v>13</v>
      </c>
      <c r="J83" s="8">
        <v>17</v>
      </c>
      <c r="K83" s="8">
        <v>67</v>
      </c>
      <c r="L83" s="8">
        <v>62</v>
      </c>
      <c r="M83" s="8">
        <v>51</v>
      </c>
      <c r="N83" s="8">
        <v>43</v>
      </c>
      <c r="O83" s="8">
        <v>36</v>
      </c>
      <c r="P83" s="8">
        <v>36</v>
      </c>
      <c r="Q83" s="8">
        <v>29.083333333333332</v>
      </c>
      <c r="R83" s="8">
        <v>20.916666666666668</v>
      </c>
      <c r="S83" s="8">
        <v>24.166666666666668</v>
      </c>
      <c r="T83" s="8">
        <v>26.583333333333332</v>
      </c>
      <c r="U83" s="17">
        <f t="shared" si="9"/>
        <v>5.5305131761442444E-2</v>
      </c>
    </row>
    <row r="84" spans="1:21" x14ac:dyDescent="0.2">
      <c r="A84" s="3" t="s">
        <v>0</v>
      </c>
      <c r="B84" s="29">
        <f>SUM(B67:B83)</f>
        <v>234</v>
      </c>
      <c r="C84" s="29">
        <f t="shared" ref="C84:T84" si="10">SUM(C67:C83)</f>
        <v>331</v>
      </c>
      <c r="D84" s="29">
        <f t="shared" si="10"/>
        <v>480</v>
      </c>
      <c r="E84" s="29">
        <f t="shared" si="10"/>
        <v>699</v>
      </c>
      <c r="F84" s="29">
        <f t="shared" si="10"/>
        <v>582</v>
      </c>
      <c r="G84" s="29">
        <f t="shared" si="10"/>
        <v>400</v>
      </c>
      <c r="H84" s="29">
        <f t="shared" si="10"/>
        <v>313</v>
      </c>
      <c r="I84" s="29">
        <f t="shared" si="10"/>
        <v>284</v>
      </c>
      <c r="J84" s="29">
        <f t="shared" si="10"/>
        <v>496</v>
      </c>
      <c r="K84" s="29">
        <f t="shared" si="10"/>
        <v>1808</v>
      </c>
      <c r="L84" s="29">
        <f t="shared" si="10"/>
        <v>1658</v>
      </c>
      <c r="M84" s="29">
        <f t="shared" si="10"/>
        <v>1381</v>
      </c>
      <c r="N84" s="29">
        <f t="shared" si="10"/>
        <v>941</v>
      </c>
      <c r="O84" s="29">
        <f t="shared" si="10"/>
        <v>793</v>
      </c>
      <c r="P84" s="29">
        <f t="shared" ref="P84:S84" si="11">SUM(P67:P83)</f>
        <v>719</v>
      </c>
      <c r="Q84" s="29">
        <f t="shared" si="11"/>
        <v>596.58333333333337</v>
      </c>
      <c r="R84" s="29">
        <f t="shared" si="11"/>
        <v>444.33333333333337</v>
      </c>
      <c r="S84" s="29">
        <f t="shared" si="11"/>
        <v>469.33333333333331</v>
      </c>
      <c r="T84" s="29">
        <f t="shared" si="10"/>
        <v>480.66666666666663</v>
      </c>
      <c r="U84" s="18">
        <f>SUM(U67:U83)</f>
        <v>1.0000000000000002</v>
      </c>
    </row>
    <row r="86" spans="1:21" x14ac:dyDescent="0.2">
      <c r="A86" s="12" t="s">
        <v>53</v>
      </c>
    </row>
    <row r="87" spans="1:21" x14ac:dyDescent="0.2">
      <c r="A87" s="15" t="s">
        <v>15</v>
      </c>
      <c r="B87" s="8">
        <v>3</v>
      </c>
      <c r="C87" s="8">
        <v>4</v>
      </c>
      <c r="D87" s="8">
        <v>5</v>
      </c>
      <c r="E87" s="8">
        <v>6</v>
      </c>
      <c r="F87" s="8">
        <v>5</v>
      </c>
      <c r="G87" s="8">
        <v>4</v>
      </c>
      <c r="H87" s="8">
        <v>4</v>
      </c>
      <c r="I87" s="8">
        <v>5</v>
      </c>
      <c r="J87" s="8">
        <v>5</v>
      </c>
      <c r="K87" s="8">
        <v>26</v>
      </c>
      <c r="L87" s="8">
        <v>36</v>
      </c>
      <c r="M87" s="8">
        <v>32</v>
      </c>
      <c r="N87" s="8">
        <v>26</v>
      </c>
      <c r="O87" s="8">
        <v>21</v>
      </c>
      <c r="P87" s="8">
        <v>18</v>
      </c>
      <c r="Q87" s="8">
        <v>15.916666666666666</v>
      </c>
      <c r="R87" s="8">
        <v>17</v>
      </c>
      <c r="S87" s="8">
        <v>14.333333333333334</v>
      </c>
      <c r="T87" s="8">
        <v>9.4166666666666661</v>
      </c>
      <c r="U87" s="30">
        <f>T87/$T$104</f>
        <v>1.4400407799158915E-2</v>
      </c>
    </row>
    <row r="88" spans="1:21" x14ac:dyDescent="0.2">
      <c r="A88" s="15" t="s">
        <v>16</v>
      </c>
      <c r="B88" s="8">
        <v>15</v>
      </c>
      <c r="C88" s="8">
        <v>19</v>
      </c>
      <c r="D88" s="8">
        <v>33</v>
      </c>
      <c r="E88" s="8">
        <v>50</v>
      </c>
      <c r="F88" s="8">
        <v>36</v>
      </c>
      <c r="G88" s="8">
        <v>23</v>
      </c>
      <c r="H88" s="8">
        <v>28</v>
      </c>
      <c r="I88" s="8">
        <v>24</v>
      </c>
      <c r="J88" s="8">
        <v>36</v>
      </c>
      <c r="K88" s="8">
        <v>67</v>
      </c>
      <c r="L88" s="8">
        <v>93</v>
      </c>
      <c r="M88" s="8">
        <v>94</v>
      </c>
      <c r="N88" s="8">
        <v>70</v>
      </c>
      <c r="O88" s="8">
        <v>70</v>
      </c>
      <c r="P88" s="8">
        <v>65</v>
      </c>
      <c r="Q88" s="8">
        <v>51</v>
      </c>
      <c r="R88" s="8">
        <v>52.25</v>
      </c>
      <c r="S88" s="8">
        <v>70.5</v>
      </c>
      <c r="T88" s="8">
        <v>39.583333333333336</v>
      </c>
      <c r="U88" s="30">
        <f t="shared" ref="U88:U103" si="12">T88/$T$104</f>
        <v>6.0532687651331726E-2</v>
      </c>
    </row>
    <row r="89" spans="1:21" x14ac:dyDescent="0.2">
      <c r="A89" s="15" t="s">
        <v>17</v>
      </c>
      <c r="B89" s="8">
        <v>57</v>
      </c>
      <c r="C89" s="8">
        <v>67</v>
      </c>
      <c r="D89" s="8">
        <v>70</v>
      </c>
      <c r="E89" s="8">
        <v>88</v>
      </c>
      <c r="F89" s="8">
        <v>75</v>
      </c>
      <c r="G89" s="8">
        <v>55</v>
      </c>
      <c r="H89" s="8">
        <v>43</v>
      </c>
      <c r="I89" s="8">
        <v>46</v>
      </c>
      <c r="J89" s="8">
        <v>58</v>
      </c>
      <c r="K89" s="8">
        <v>97</v>
      </c>
      <c r="L89" s="8">
        <v>112</v>
      </c>
      <c r="M89" s="8">
        <v>118</v>
      </c>
      <c r="N89" s="8">
        <v>104</v>
      </c>
      <c r="O89" s="8">
        <v>104</v>
      </c>
      <c r="P89" s="8">
        <v>103</v>
      </c>
      <c r="Q89" s="8">
        <v>78.416666666666671</v>
      </c>
      <c r="R89" s="8">
        <v>66.75</v>
      </c>
      <c r="S89" s="8">
        <v>88.083333333333329</v>
      </c>
      <c r="T89" s="8">
        <v>77</v>
      </c>
      <c r="U89" s="30">
        <f t="shared" si="12"/>
        <v>0.11775200713648529</v>
      </c>
    </row>
    <row r="90" spans="1:21" x14ac:dyDescent="0.2">
      <c r="A90" s="15" t="s">
        <v>30</v>
      </c>
      <c r="B90" s="8">
        <v>29</v>
      </c>
      <c r="C90" s="8">
        <v>42</v>
      </c>
      <c r="D90" s="8">
        <v>45</v>
      </c>
      <c r="E90" s="8">
        <v>67</v>
      </c>
      <c r="F90" s="8">
        <v>51</v>
      </c>
      <c r="G90" s="8">
        <v>36</v>
      </c>
      <c r="H90" s="8">
        <v>32</v>
      </c>
      <c r="I90" s="8">
        <v>24</v>
      </c>
      <c r="J90" s="8">
        <v>42</v>
      </c>
      <c r="K90" s="8">
        <v>203</v>
      </c>
      <c r="L90" s="8">
        <v>196</v>
      </c>
      <c r="M90" s="8">
        <v>160</v>
      </c>
      <c r="N90" s="8">
        <v>120</v>
      </c>
      <c r="O90" s="8">
        <v>87</v>
      </c>
      <c r="P90" s="8">
        <v>80</v>
      </c>
      <c r="Q90" s="8">
        <v>83.083333333333329</v>
      </c>
      <c r="R90" s="8">
        <v>60.583333333333336</v>
      </c>
      <c r="S90" s="8">
        <v>53.583333333333336</v>
      </c>
      <c r="T90" s="8">
        <v>66.5</v>
      </c>
      <c r="U90" s="30">
        <f t="shared" si="12"/>
        <v>0.10169491525423729</v>
      </c>
    </row>
    <row r="91" spans="1:21" x14ac:dyDescent="0.2">
      <c r="A91" s="15" t="s">
        <v>31</v>
      </c>
      <c r="B91" s="8">
        <v>1</v>
      </c>
      <c r="C91" s="8">
        <v>1</v>
      </c>
      <c r="D91" s="8">
        <v>2</v>
      </c>
      <c r="E91" s="8">
        <v>2</v>
      </c>
      <c r="F91" s="8">
        <v>3</v>
      </c>
      <c r="G91" s="8">
        <v>2</v>
      </c>
      <c r="H91" s="8">
        <v>1</v>
      </c>
      <c r="I91" s="8">
        <v>2</v>
      </c>
      <c r="J91" s="8">
        <v>4</v>
      </c>
      <c r="K91" s="8">
        <v>9</v>
      </c>
      <c r="L91" s="8">
        <v>12</v>
      </c>
      <c r="M91" s="8">
        <v>12</v>
      </c>
      <c r="N91" s="8">
        <v>12</v>
      </c>
      <c r="O91" s="8">
        <v>8</v>
      </c>
      <c r="P91" s="8">
        <v>7</v>
      </c>
      <c r="Q91" s="8">
        <v>8.3333333333333339</v>
      </c>
      <c r="R91" s="8">
        <v>3.5</v>
      </c>
      <c r="S91" s="8">
        <v>9.6666666666666661</v>
      </c>
      <c r="T91" s="8">
        <v>6.083333333333333</v>
      </c>
      <c r="U91" s="30">
        <f t="shared" si="12"/>
        <v>9.3029183127309803E-3</v>
      </c>
    </row>
    <row r="92" spans="1:21" x14ac:dyDescent="0.2">
      <c r="A92" s="15" t="s">
        <v>18</v>
      </c>
      <c r="B92" s="8">
        <v>7</v>
      </c>
      <c r="C92" s="8">
        <v>14</v>
      </c>
      <c r="D92" s="8">
        <v>21</v>
      </c>
      <c r="E92" s="8">
        <v>30</v>
      </c>
      <c r="F92" s="8">
        <v>27</v>
      </c>
      <c r="G92" s="8">
        <v>16</v>
      </c>
      <c r="H92" s="8">
        <v>17</v>
      </c>
      <c r="I92" s="8">
        <v>15</v>
      </c>
      <c r="J92" s="8">
        <v>55</v>
      </c>
      <c r="K92" s="8">
        <v>316</v>
      </c>
      <c r="L92" s="8">
        <v>266</v>
      </c>
      <c r="M92" s="8">
        <v>194</v>
      </c>
      <c r="N92" s="8">
        <v>107</v>
      </c>
      <c r="O92" s="8">
        <v>49</v>
      </c>
      <c r="P92" s="8">
        <v>39</v>
      </c>
      <c r="Q92" s="8">
        <v>33</v>
      </c>
      <c r="R92" s="8">
        <v>26.416666666666668</v>
      </c>
      <c r="S92" s="8">
        <v>29.666666666666668</v>
      </c>
      <c r="T92" s="8">
        <v>34</v>
      </c>
      <c r="U92" s="30">
        <f t="shared" si="12"/>
        <v>5.199439276156493E-2</v>
      </c>
    </row>
    <row r="93" spans="1:21" x14ac:dyDescent="0.2">
      <c r="A93" s="15" t="s">
        <v>20</v>
      </c>
      <c r="B93" s="8">
        <v>26</v>
      </c>
      <c r="C93" s="8">
        <v>33</v>
      </c>
      <c r="D93" s="8">
        <v>38</v>
      </c>
      <c r="E93" s="8">
        <v>56</v>
      </c>
      <c r="F93" s="8">
        <v>59</v>
      </c>
      <c r="G93" s="8">
        <v>50</v>
      </c>
      <c r="H93" s="8">
        <v>40</v>
      </c>
      <c r="I93" s="8">
        <v>37</v>
      </c>
      <c r="J93" s="8">
        <v>53</v>
      </c>
      <c r="K93" s="8">
        <v>248</v>
      </c>
      <c r="L93" s="8">
        <v>233</v>
      </c>
      <c r="M93" s="8">
        <v>201</v>
      </c>
      <c r="N93" s="8">
        <v>149</v>
      </c>
      <c r="O93" s="8">
        <v>130</v>
      </c>
      <c r="P93" s="8">
        <v>108</v>
      </c>
      <c r="Q93" s="8">
        <v>82.666666666666671</v>
      </c>
      <c r="R93" s="8">
        <v>66.416666666666671</v>
      </c>
      <c r="S93" s="8">
        <v>65.416666666666671</v>
      </c>
      <c r="T93" s="8">
        <v>60.416666666666664</v>
      </c>
      <c r="U93" s="30">
        <f t="shared" si="12"/>
        <v>9.2391996941506307E-2</v>
      </c>
    </row>
    <row r="94" spans="1:21" x14ac:dyDescent="0.2">
      <c r="A94" s="15" t="s">
        <v>32</v>
      </c>
      <c r="B94" s="8">
        <v>22</v>
      </c>
      <c r="C94" s="8">
        <v>24</v>
      </c>
      <c r="D94" s="8">
        <v>32</v>
      </c>
      <c r="E94" s="8">
        <v>34</v>
      </c>
      <c r="F94" s="8">
        <v>30</v>
      </c>
      <c r="G94" s="8">
        <v>25</v>
      </c>
      <c r="H94" s="8">
        <v>16</v>
      </c>
      <c r="I94" s="8">
        <v>16</v>
      </c>
      <c r="J94" s="8">
        <v>42</v>
      </c>
      <c r="K94" s="8">
        <v>120</v>
      </c>
      <c r="L94" s="8">
        <v>113</v>
      </c>
      <c r="M94" s="8">
        <v>102</v>
      </c>
      <c r="N94" s="8">
        <v>78</v>
      </c>
      <c r="O94" s="8">
        <v>58</v>
      </c>
      <c r="P94" s="8">
        <v>47</v>
      </c>
      <c r="Q94" s="8">
        <v>37.416666666666664</v>
      </c>
      <c r="R94" s="8">
        <v>32.75</v>
      </c>
      <c r="S94" s="8">
        <v>32.166666666666664</v>
      </c>
      <c r="T94" s="8">
        <v>44.333333333333336</v>
      </c>
      <c r="U94" s="30">
        <f t="shared" si="12"/>
        <v>6.7796610169491539E-2</v>
      </c>
    </row>
    <row r="95" spans="1:21" x14ac:dyDescent="0.2">
      <c r="A95" s="15" t="s">
        <v>33</v>
      </c>
      <c r="B95" s="8">
        <v>14</v>
      </c>
      <c r="C95" s="8">
        <v>25</v>
      </c>
      <c r="D95" s="8">
        <v>28</v>
      </c>
      <c r="E95" s="8">
        <v>23</v>
      </c>
      <c r="F95" s="8">
        <v>24</v>
      </c>
      <c r="G95" s="8">
        <v>18</v>
      </c>
      <c r="H95" s="8">
        <v>19</v>
      </c>
      <c r="I95" s="8">
        <v>19</v>
      </c>
      <c r="J95" s="8">
        <v>32</v>
      </c>
      <c r="K95" s="8">
        <v>93</v>
      </c>
      <c r="L95" s="8">
        <v>94</v>
      </c>
      <c r="M95" s="8">
        <v>90</v>
      </c>
      <c r="N95" s="8">
        <v>82</v>
      </c>
      <c r="O95" s="8">
        <v>64</v>
      </c>
      <c r="P95" s="8">
        <v>59</v>
      </c>
      <c r="Q95" s="8">
        <v>51.583333333333336</v>
      </c>
      <c r="R95" s="8">
        <v>46.166666666666664</v>
      </c>
      <c r="S95" s="8">
        <v>62.583333333333336</v>
      </c>
      <c r="T95" s="8">
        <v>78.333333333333329</v>
      </c>
      <c r="U95" s="30">
        <f t="shared" si="12"/>
        <v>0.11979100293105645</v>
      </c>
    </row>
    <row r="96" spans="1:21" x14ac:dyDescent="0.2">
      <c r="A96" s="15" t="s">
        <v>34</v>
      </c>
      <c r="B96" s="8">
        <v>2</v>
      </c>
      <c r="C96" s="8">
        <v>4</v>
      </c>
      <c r="D96" s="8">
        <v>5</v>
      </c>
      <c r="E96" s="8">
        <v>6</v>
      </c>
      <c r="F96" s="8">
        <v>5</v>
      </c>
      <c r="G96" s="8">
        <v>3</v>
      </c>
      <c r="H96" s="8">
        <v>4</v>
      </c>
      <c r="I96" s="8">
        <v>6</v>
      </c>
      <c r="J96" s="8">
        <v>7</v>
      </c>
      <c r="K96" s="8">
        <v>43</v>
      </c>
      <c r="L96" s="8">
        <v>36</v>
      </c>
      <c r="M96" s="8">
        <v>21</v>
      </c>
      <c r="N96" s="8">
        <v>18</v>
      </c>
      <c r="O96" s="8">
        <v>14</v>
      </c>
      <c r="P96" s="8">
        <v>14</v>
      </c>
      <c r="Q96" s="8">
        <v>9.4166666666666661</v>
      </c>
      <c r="R96" s="8">
        <v>8</v>
      </c>
      <c r="S96" s="8">
        <v>8.5833333333333339</v>
      </c>
      <c r="T96" s="8">
        <v>11.833333333333334</v>
      </c>
      <c r="U96" s="30">
        <f t="shared" si="12"/>
        <v>1.8096087676819167E-2</v>
      </c>
    </row>
    <row r="97" spans="1:21" x14ac:dyDescent="0.2">
      <c r="A97" s="15" t="s">
        <v>42</v>
      </c>
      <c r="B97" s="8">
        <v>4</v>
      </c>
      <c r="C97" s="8">
        <v>4</v>
      </c>
      <c r="D97" s="8">
        <v>2</v>
      </c>
      <c r="E97" s="8">
        <v>4</v>
      </c>
      <c r="F97" s="8">
        <v>8</v>
      </c>
      <c r="G97" s="8">
        <v>7</v>
      </c>
      <c r="H97" s="8">
        <v>4</v>
      </c>
      <c r="I97" s="8">
        <v>4</v>
      </c>
      <c r="J97" s="8">
        <v>4</v>
      </c>
      <c r="K97" s="8">
        <v>22</v>
      </c>
      <c r="L97" s="8">
        <v>27</v>
      </c>
      <c r="M97" s="8">
        <v>30</v>
      </c>
      <c r="N97" s="8">
        <v>17</v>
      </c>
      <c r="O97" s="8">
        <v>17</v>
      </c>
      <c r="P97" s="8">
        <v>14</v>
      </c>
      <c r="Q97" s="8">
        <v>13</v>
      </c>
      <c r="R97" s="8">
        <v>8.5833333333333339</v>
      </c>
      <c r="S97" s="8">
        <v>8.1666666666666661</v>
      </c>
      <c r="T97" s="8">
        <v>6.5</v>
      </c>
      <c r="U97" s="30">
        <f t="shared" si="12"/>
        <v>9.9401044985344723E-3</v>
      </c>
    </row>
    <row r="98" spans="1:21" x14ac:dyDescent="0.2">
      <c r="A98" s="15" t="s">
        <v>43</v>
      </c>
      <c r="B98" s="8">
        <v>2</v>
      </c>
      <c r="C98" s="8">
        <v>3</v>
      </c>
      <c r="D98" s="8">
        <v>5</v>
      </c>
      <c r="E98" s="8">
        <v>7</v>
      </c>
      <c r="F98" s="8">
        <v>8</v>
      </c>
      <c r="G98" s="8">
        <v>8</v>
      </c>
      <c r="H98" s="8">
        <v>5</v>
      </c>
      <c r="I98" s="8">
        <v>7</v>
      </c>
      <c r="J98" s="8">
        <v>9</v>
      </c>
      <c r="K98" s="8">
        <v>78</v>
      </c>
      <c r="L98" s="8">
        <v>62</v>
      </c>
      <c r="M98" s="8">
        <v>58</v>
      </c>
      <c r="N98" s="8">
        <v>36</v>
      </c>
      <c r="O98" s="8">
        <v>32</v>
      </c>
      <c r="P98" s="8">
        <v>31</v>
      </c>
      <c r="Q98" s="8">
        <v>32.083333333333336</v>
      </c>
      <c r="R98" s="8">
        <v>20.333333333333332</v>
      </c>
      <c r="S98" s="8">
        <v>23.916666666666668</v>
      </c>
      <c r="T98" s="8">
        <v>24.666666666666668</v>
      </c>
      <c r="U98" s="30">
        <f t="shared" si="12"/>
        <v>3.7721422199566715E-2</v>
      </c>
    </row>
    <row r="99" spans="1:21" x14ac:dyDescent="0.2">
      <c r="A99" s="15" t="s">
        <v>35</v>
      </c>
      <c r="B99" s="8">
        <v>9</v>
      </c>
      <c r="C99" s="8">
        <v>15</v>
      </c>
      <c r="D99" s="8">
        <v>29</v>
      </c>
      <c r="E99" s="8">
        <v>38</v>
      </c>
      <c r="F99" s="8">
        <v>21</v>
      </c>
      <c r="G99" s="8">
        <v>19</v>
      </c>
      <c r="H99" s="8">
        <v>16</v>
      </c>
      <c r="I99" s="8">
        <v>12</v>
      </c>
      <c r="J99" s="8">
        <v>26</v>
      </c>
      <c r="K99" s="8">
        <v>103</v>
      </c>
      <c r="L99" s="8">
        <v>119</v>
      </c>
      <c r="M99" s="8">
        <v>106</v>
      </c>
      <c r="N99" s="8">
        <v>86</v>
      </c>
      <c r="O99" s="8">
        <v>67</v>
      </c>
      <c r="P99" s="8">
        <v>52</v>
      </c>
      <c r="Q99" s="8">
        <v>45.916666666666664</v>
      </c>
      <c r="R99" s="8">
        <v>48.583333333333336</v>
      </c>
      <c r="S99" s="8">
        <v>55.583333333333336</v>
      </c>
      <c r="T99" s="8">
        <v>74.5</v>
      </c>
      <c r="U99" s="30">
        <f t="shared" si="12"/>
        <v>0.11392889002166434</v>
      </c>
    </row>
    <row r="100" spans="1:21" x14ac:dyDescent="0.2">
      <c r="A100" s="15" t="s">
        <v>36</v>
      </c>
      <c r="B100" s="8">
        <v>10</v>
      </c>
      <c r="C100" s="8">
        <v>11</v>
      </c>
      <c r="D100" s="8">
        <v>15</v>
      </c>
      <c r="E100" s="8">
        <v>15</v>
      </c>
      <c r="F100" s="8">
        <v>16</v>
      </c>
      <c r="G100" s="8">
        <v>15</v>
      </c>
      <c r="H100" s="8">
        <v>10</v>
      </c>
      <c r="I100" s="8">
        <v>13</v>
      </c>
      <c r="J100" s="8">
        <v>17</v>
      </c>
      <c r="K100" s="8">
        <v>72</v>
      </c>
      <c r="L100" s="8">
        <v>71</v>
      </c>
      <c r="M100" s="8">
        <v>68</v>
      </c>
      <c r="N100" s="8">
        <v>54</v>
      </c>
      <c r="O100" s="8">
        <v>47</v>
      </c>
      <c r="P100" s="8">
        <v>46</v>
      </c>
      <c r="Q100" s="8">
        <v>32.916666666666664</v>
      </c>
      <c r="R100" s="8">
        <v>27.666666666666668</v>
      </c>
      <c r="S100" s="8">
        <v>20.333333333333332</v>
      </c>
      <c r="T100" s="8">
        <v>17.25</v>
      </c>
      <c r="U100" s="30">
        <f t="shared" si="12"/>
        <v>2.637950809226456E-2</v>
      </c>
    </row>
    <row r="101" spans="1:21" x14ac:dyDescent="0.2">
      <c r="A101" s="15" t="s">
        <v>37</v>
      </c>
      <c r="B101" s="8">
        <v>3</v>
      </c>
      <c r="C101" s="8">
        <v>7</v>
      </c>
      <c r="D101" s="8">
        <v>13</v>
      </c>
      <c r="E101" s="8">
        <v>44</v>
      </c>
      <c r="F101" s="8">
        <v>59</v>
      </c>
      <c r="G101" s="8">
        <v>34</v>
      </c>
      <c r="H101" s="8">
        <v>12</v>
      </c>
      <c r="I101" s="8">
        <v>9</v>
      </c>
      <c r="J101" s="8">
        <v>17</v>
      </c>
      <c r="K101" s="8">
        <v>39</v>
      </c>
      <c r="L101" s="8">
        <v>34</v>
      </c>
      <c r="M101" s="8">
        <v>27</v>
      </c>
      <c r="N101" s="8">
        <v>17</v>
      </c>
      <c r="O101" s="8">
        <v>11</v>
      </c>
      <c r="P101" s="8">
        <v>10</v>
      </c>
      <c r="Q101" s="8">
        <v>7.583333333333333</v>
      </c>
      <c r="R101" s="8">
        <v>6.416666666666667</v>
      </c>
      <c r="S101" s="8">
        <v>11.583333333333334</v>
      </c>
      <c r="T101" s="8">
        <v>20.083333333333332</v>
      </c>
      <c r="U101" s="30">
        <f t="shared" si="12"/>
        <v>3.0712374155728302E-2</v>
      </c>
    </row>
    <row r="102" spans="1:21" x14ac:dyDescent="0.2">
      <c r="A102" s="15" t="s">
        <v>19</v>
      </c>
      <c r="B102" s="8">
        <v>19</v>
      </c>
      <c r="C102" s="8">
        <v>16</v>
      </c>
      <c r="D102" s="8">
        <v>23</v>
      </c>
      <c r="E102" s="8">
        <v>21</v>
      </c>
      <c r="F102" s="8">
        <v>19</v>
      </c>
      <c r="G102" s="8">
        <v>19</v>
      </c>
      <c r="H102" s="8">
        <v>15</v>
      </c>
      <c r="I102" s="8">
        <v>10</v>
      </c>
      <c r="J102" s="8">
        <v>9</v>
      </c>
      <c r="K102" s="8">
        <v>35</v>
      </c>
      <c r="L102" s="8">
        <v>51</v>
      </c>
      <c r="M102" s="8">
        <v>62</v>
      </c>
      <c r="N102" s="8">
        <v>45</v>
      </c>
      <c r="O102" s="8">
        <v>39</v>
      </c>
      <c r="P102" s="8">
        <v>34</v>
      </c>
      <c r="Q102" s="8">
        <v>27.583333333333332</v>
      </c>
      <c r="R102" s="8">
        <v>21.5</v>
      </c>
      <c r="S102" s="8">
        <v>34.333333333333336</v>
      </c>
      <c r="T102" s="8">
        <v>44.416666666666664</v>
      </c>
      <c r="U102" s="30">
        <f t="shared" si="12"/>
        <v>6.7924047406652227E-2</v>
      </c>
    </row>
    <row r="103" spans="1:21" x14ac:dyDescent="0.2">
      <c r="A103" s="16" t="s">
        <v>38</v>
      </c>
      <c r="B103" s="8">
        <v>20</v>
      </c>
      <c r="C103" s="8">
        <v>16</v>
      </c>
      <c r="D103" s="8">
        <v>26</v>
      </c>
      <c r="E103" s="8">
        <v>30</v>
      </c>
      <c r="F103" s="8">
        <v>38</v>
      </c>
      <c r="G103" s="8">
        <v>29</v>
      </c>
      <c r="H103" s="8">
        <v>26</v>
      </c>
      <c r="I103" s="8">
        <v>19</v>
      </c>
      <c r="J103" s="8">
        <v>18</v>
      </c>
      <c r="K103" s="8">
        <v>64</v>
      </c>
      <c r="L103" s="8">
        <v>84</v>
      </c>
      <c r="M103" s="8">
        <v>81</v>
      </c>
      <c r="N103" s="8">
        <v>60</v>
      </c>
      <c r="O103" s="8">
        <v>53</v>
      </c>
      <c r="P103" s="8">
        <v>48</v>
      </c>
      <c r="Q103" s="8">
        <v>38.75</v>
      </c>
      <c r="R103" s="8">
        <v>26.833333333333332</v>
      </c>
      <c r="S103" s="8">
        <v>37.333333333333336</v>
      </c>
      <c r="T103" s="8">
        <v>39</v>
      </c>
      <c r="U103" s="17">
        <f t="shared" si="12"/>
        <v>5.9640626991206834E-2</v>
      </c>
    </row>
    <row r="104" spans="1:21" x14ac:dyDescent="0.2">
      <c r="A104" s="3" t="s">
        <v>0</v>
      </c>
      <c r="B104" s="29">
        <f>SUM(B87:B103)</f>
        <v>243</v>
      </c>
      <c r="C104" s="29">
        <f t="shared" ref="C104:T104" si="13">SUM(C87:C103)</f>
        <v>305</v>
      </c>
      <c r="D104" s="29">
        <f t="shared" si="13"/>
        <v>392</v>
      </c>
      <c r="E104" s="29">
        <f t="shared" si="13"/>
        <v>521</v>
      </c>
      <c r="F104" s="29">
        <f t="shared" si="13"/>
        <v>484</v>
      </c>
      <c r="G104" s="29">
        <f t="shared" si="13"/>
        <v>363</v>
      </c>
      <c r="H104" s="29">
        <f t="shared" si="13"/>
        <v>292</v>
      </c>
      <c r="I104" s="29">
        <f t="shared" si="13"/>
        <v>268</v>
      </c>
      <c r="J104" s="29">
        <f t="shared" si="13"/>
        <v>434</v>
      </c>
      <c r="K104" s="29">
        <f t="shared" si="13"/>
        <v>1635</v>
      </c>
      <c r="L104" s="29">
        <f t="shared" si="13"/>
        <v>1639</v>
      </c>
      <c r="M104" s="29">
        <f t="shared" si="13"/>
        <v>1456</v>
      </c>
      <c r="N104" s="29">
        <f t="shared" si="13"/>
        <v>1081</v>
      </c>
      <c r="O104" s="29">
        <f t="shared" si="13"/>
        <v>871</v>
      </c>
      <c r="P104" s="29">
        <f t="shared" ref="P104:S104" si="14">SUM(P87:P103)</f>
        <v>775</v>
      </c>
      <c r="Q104" s="29">
        <f t="shared" si="14"/>
        <v>648.66666666666674</v>
      </c>
      <c r="R104" s="29">
        <f t="shared" si="14"/>
        <v>539.75000000000011</v>
      </c>
      <c r="S104" s="29">
        <f t="shared" si="14"/>
        <v>625.83333333333348</v>
      </c>
      <c r="T104" s="29">
        <f t="shared" si="13"/>
        <v>653.91666666666663</v>
      </c>
      <c r="U104" s="18">
        <f>SUM(U87:U103)</f>
        <v>1</v>
      </c>
    </row>
    <row r="106" spans="1:21" x14ac:dyDescent="0.2">
      <c r="A106" s="12" t="s">
        <v>54</v>
      </c>
    </row>
    <row r="107" spans="1:21" x14ac:dyDescent="0.2">
      <c r="A107" s="15" t="s">
        <v>15</v>
      </c>
      <c r="B107" s="8">
        <v>10</v>
      </c>
      <c r="C107" s="8">
        <v>7</v>
      </c>
      <c r="D107" s="8">
        <v>8</v>
      </c>
      <c r="E107" s="8">
        <v>7</v>
      </c>
      <c r="F107" s="8">
        <v>7</v>
      </c>
      <c r="G107" s="8">
        <v>8</v>
      </c>
      <c r="H107" s="8">
        <v>7</v>
      </c>
      <c r="I107" s="8">
        <v>5</v>
      </c>
      <c r="J107" s="8">
        <v>11</v>
      </c>
      <c r="K107" s="8">
        <v>28</v>
      </c>
      <c r="L107" s="8">
        <v>24</v>
      </c>
      <c r="M107" s="8">
        <v>22</v>
      </c>
      <c r="N107" s="8">
        <v>21</v>
      </c>
      <c r="O107" s="8">
        <v>17</v>
      </c>
      <c r="P107" s="8">
        <v>13</v>
      </c>
      <c r="Q107" s="8">
        <v>9.6666666666666661</v>
      </c>
      <c r="R107" s="8">
        <v>7.5</v>
      </c>
      <c r="S107" s="8">
        <v>8.6666666666666661</v>
      </c>
      <c r="T107" s="8">
        <v>13.416666666666666</v>
      </c>
      <c r="U107" s="30">
        <f>T107/$T$124</f>
        <v>3.7165281625115426E-2</v>
      </c>
    </row>
    <row r="108" spans="1:21" x14ac:dyDescent="0.2">
      <c r="A108" s="15" t="s">
        <v>16</v>
      </c>
      <c r="B108" s="8">
        <v>15</v>
      </c>
      <c r="C108" s="8">
        <v>17</v>
      </c>
      <c r="D108" s="8">
        <v>21</v>
      </c>
      <c r="E108" s="8">
        <v>28</v>
      </c>
      <c r="F108" s="8">
        <v>31</v>
      </c>
      <c r="G108" s="8">
        <v>28</v>
      </c>
      <c r="H108" s="8">
        <v>26</v>
      </c>
      <c r="I108" s="8">
        <v>22</v>
      </c>
      <c r="J108" s="8">
        <v>32</v>
      </c>
      <c r="K108" s="8">
        <v>51</v>
      </c>
      <c r="L108" s="8">
        <v>61</v>
      </c>
      <c r="M108" s="8">
        <v>58</v>
      </c>
      <c r="N108" s="8">
        <v>49</v>
      </c>
      <c r="O108" s="8">
        <v>35</v>
      </c>
      <c r="P108" s="8">
        <v>38</v>
      </c>
      <c r="Q108" s="8">
        <v>33.583333333333336</v>
      </c>
      <c r="R108" s="8">
        <v>37.333333333333336</v>
      </c>
      <c r="S108" s="8">
        <v>49.166666666666664</v>
      </c>
      <c r="T108" s="8">
        <v>31.416666666666668</v>
      </c>
      <c r="U108" s="30">
        <f t="shared" ref="U108:U123" si="15">T108/$T$124</f>
        <v>8.7026777469990782E-2</v>
      </c>
    </row>
    <row r="109" spans="1:21" x14ac:dyDescent="0.2">
      <c r="A109" s="15" t="s">
        <v>17</v>
      </c>
      <c r="B109" s="8">
        <v>53</v>
      </c>
      <c r="C109" s="8">
        <v>58</v>
      </c>
      <c r="D109" s="8">
        <v>44</v>
      </c>
      <c r="E109" s="8">
        <v>62</v>
      </c>
      <c r="F109" s="8">
        <v>60</v>
      </c>
      <c r="G109" s="8">
        <v>48</v>
      </c>
      <c r="H109" s="8">
        <v>38</v>
      </c>
      <c r="I109" s="8">
        <v>35</v>
      </c>
      <c r="J109" s="8">
        <v>41</v>
      </c>
      <c r="K109" s="8">
        <v>59</v>
      </c>
      <c r="L109" s="8">
        <v>64</v>
      </c>
      <c r="M109" s="8">
        <v>65</v>
      </c>
      <c r="N109" s="8">
        <v>55</v>
      </c>
      <c r="O109" s="8">
        <v>48</v>
      </c>
      <c r="P109" s="8">
        <v>47</v>
      </c>
      <c r="Q109" s="8">
        <v>36.5</v>
      </c>
      <c r="R109" s="8">
        <v>34.166666666666664</v>
      </c>
      <c r="S109" s="8">
        <v>49.833333333333336</v>
      </c>
      <c r="T109" s="8">
        <v>50.5</v>
      </c>
      <c r="U109" s="30">
        <f t="shared" si="15"/>
        <v>0.1398891966759003</v>
      </c>
    </row>
    <row r="110" spans="1:21" x14ac:dyDescent="0.2">
      <c r="A110" s="15" t="s">
        <v>30</v>
      </c>
      <c r="B110" s="8">
        <v>50</v>
      </c>
      <c r="C110" s="8">
        <v>66</v>
      </c>
      <c r="D110" s="8">
        <v>61</v>
      </c>
      <c r="E110" s="8">
        <v>50</v>
      </c>
      <c r="F110" s="8">
        <v>53</v>
      </c>
      <c r="G110" s="8">
        <v>44</v>
      </c>
      <c r="H110" s="8">
        <v>34</v>
      </c>
      <c r="I110" s="8">
        <v>24</v>
      </c>
      <c r="J110" s="8">
        <v>33</v>
      </c>
      <c r="K110" s="8">
        <v>142</v>
      </c>
      <c r="L110" s="8">
        <v>139</v>
      </c>
      <c r="M110" s="8">
        <v>126</v>
      </c>
      <c r="N110" s="8">
        <v>105</v>
      </c>
      <c r="O110" s="8">
        <v>67</v>
      </c>
      <c r="P110" s="8">
        <v>51</v>
      </c>
      <c r="Q110" s="8">
        <v>45.5</v>
      </c>
      <c r="R110" s="8">
        <v>38.166666666666664</v>
      </c>
      <c r="S110" s="8">
        <v>42.833333333333336</v>
      </c>
      <c r="T110" s="8">
        <v>40.166666666666664</v>
      </c>
      <c r="U110" s="30">
        <f t="shared" si="15"/>
        <v>0.11126500461680518</v>
      </c>
    </row>
    <row r="111" spans="1:21" x14ac:dyDescent="0.2">
      <c r="A111" s="15" t="s">
        <v>31</v>
      </c>
      <c r="B111" s="8">
        <v>3</v>
      </c>
      <c r="C111" s="8">
        <v>3</v>
      </c>
      <c r="D111" s="8">
        <v>3</v>
      </c>
      <c r="E111" s="8">
        <v>2</v>
      </c>
      <c r="F111" s="8">
        <v>2</v>
      </c>
      <c r="G111" s="8">
        <v>1</v>
      </c>
      <c r="H111" s="8">
        <v>2</v>
      </c>
      <c r="I111" s="8">
        <v>1</v>
      </c>
      <c r="J111" s="8">
        <v>2</v>
      </c>
      <c r="K111" s="8">
        <v>7</v>
      </c>
      <c r="L111" s="8">
        <v>11</v>
      </c>
      <c r="M111" s="8">
        <v>11</v>
      </c>
      <c r="N111" s="8">
        <v>6</v>
      </c>
      <c r="O111" s="8">
        <v>5</v>
      </c>
      <c r="P111" s="8">
        <v>5</v>
      </c>
      <c r="Q111" s="8">
        <v>8.25</v>
      </c>
      <c r="R111" s="8">
        <v>4.166666666666667</v>
      </c>
      <c r="S111" s="8">
        <v>1.5833333333333333</v>
      </c>
      <c r="T111" s="8">
        <v>2.5833333333333335</v>
      </c>
      <c r="U111" s="30">
        <f t="shared" si="15"/>
        <v>7.1560480147737785E-3</v>
      </c>
    </row>
    <row r="112" spans="1:21" x14ac:dyDescent="0.2">
      <c r="A112" s="15" t="s">
        <v>18</v>
      </c>
      <c r="B112" s="8">
        <v>10</v>
      </c>
      <c r="C112" s="8">
        <v>10</v>
      </c>
      <c r="D112" s="8">
        <v>19</v>
      </c>
      <c r="E112" s="8">
        <v>22</v>
      </c>
      <c r="F112" s="8">
        <v>17</v>
      </c>
      <c r="G112" s="8">
        <v>15</v>
      </c>
      <c r="H112" s="8">
        <v>16</v>
      </c>
      <c r="I112" s="8">
        <v>15</v>
      </c>
      <c r="J112" s="8">
        <v>31</v>
      </c>
      <c r="K112" s="8">
        <v>205</v>
      </c>
      <c r="L112" s="8">
        <v>208</v>
      </c>
      <c r="M112" s="8">
        <v>177</v>
      </c>
      <c r="N112" s="8">
        <v>128</v>
      </c>
      <c r="O112" s="8">
        <v>54</v>
      </c>
      <c r="P112" s="8">
        <v>35</v>
      </c>
      <c r="Q112" s="8">
        <v>25.75</v>
      </c>
      <c r="R112" s="8">
        <v>16.25</v>
      </c>
      <c r="S112" s="8">
        <v>19.083333333333332</v>
      </c>
      <c r="T112" s="8">
        <v>20.083333333333332</v>
      </c>
      <c r="U112" s="30">
        <f t="shared" si="15"/>
        <v>5.5632502308402589E-2</v>
      </c>
    </row>
    <row r="113" spans="1:21" x14ac:dyDescent="0.2">
      <c r="A113" s="15" t="s">
        <v>20</v>
      </c>
      <c r="B113" s="8">
        <v>27</v>
      </c>
      <c r="C113" s="8">
        <v>36</v>
      </c>
      <c r="D113" s="8">
        <v>28</v>
      </c>
      <c r="E113" s="8">
        <v>35</v>
      </c>
      <c r="F113" s="8">
        <v>33</v>
      </c>
      <c r="G113" s="8">
        <v>33</v>
      </c>
      <c r="H113" s="8">
        <v>25</v>
      </c>
      <c r="I113" s="8">
        <v>23</v>
      </c>
      <c r="J113" s="8">
        <v>29</v>
      </c>
      <c r="K113" s="8">
        <v>102</v>
      </c>
      <c r="L113" s="8">
        <v>94</v>
      </c>
      <c r="M113" s="8">
        <v>94</v>
      </c>
      <c r="N113" s="8">
        <v>75</v>
      </c>
      <c r="O113" s="8">
        <v>66</v>
      </c>
      <c r="P113" s="8">
        <v>61</v>
      </c>
      <c r="Q113" s="8">
        <v>45.75</v>
      </c>
      <c r="R113" s="8">
        <v>39.583333333333336</v>
      </c>
      <c r="S113" s="8">
        <v>32.916666666666664</v>
      </c>
      <c r="T113" s="8">
        <v>31.666666666666668</v>
      </c>
      <c r="U113" s="30">
        <f t="shared" si="15"/>
        <v>8.7719298245614058E-2</v>
      </c>
    </row>
    <row r="114" spans="1:21" x14ac:dyDescent="0.2">
      <c r="A114" s="15" t="s">
        <v>32</v>
      </c>
      <c r="B114" s="8">
        <v>19</v>
      </c>
      <c r="C114" s="8">
        <v>14</v>
      </c>
      <c r="D114" s="8">
        <v>20</v>
      </c>
      <c r="E114" s="8">
        <v>24</v>
      </c>
      <c r="F114" s="8">
        <v>19</v>
      </c>
      <c r="G114" s="8">
        <v>14</v>
      </c>
      <c r="H114" s="8">
        <v>12</v>
      </c>
      <c r="I114" s="8">
        <v>10</v>
      </c>
      <c r="J114" s="8">
        <v>14</v>
      </c>
      <c r="K114" s="8">
        <v>74</v>
      </c>
      <c r="L114" s="8">
        <v>72</v>
      </c>
      <c r="M114" s="8">
        <v>66</v>
      </c>
      <c r="N114" s="8">
        <v>55</v>
      </c>
      <c r="O114" s="8">
        <v>45</v>
      </c>
      <c r="P114" s="8">
        <v>34</v>
      </c>
      <c r="Q114" s="8">
        <v>26.916666666666668</v>
      </c>
      <c r="R114" s="8">
        <v>23</v>
      </c>
      <c r="S114" s="8">
        <v>21.333333333333332</v>
      </c>
      <c r="T114" s="8">
        <v>24.916666666666668</v>
      </c>
      <c r="U114" s="30">
        <f t="shared" si="15"/>
        <v>6.9021237303785801E-2</v>
      </c>
    </row>
    <row r="115" spans="1:21" x14ac:dyDescent="0.2">
      <c r="A115" s="15" t="s">
        <v>33</v>
      </c>
      <c r="B115" s="8">
        <v>18</v>
      </c>
      <c r="C115" s="8">
        <v>17</v>
      </c>
      <c r="D115" s="8">
        <v>16</v>
      </c>
      <c r="E115" s="8">
        <v>19</v>
      </c>
      <c r="F115" s="8">
        <v>18</v>
      </c>
      <c r="G115" s="8">
        <v>15</v>
      </c>
      <c r="H115" s="8">
        <v>15</v>
      </c>
      <c r="I115" s="8">
        <v>11</v>
      </c>
      <c r="J115" s="8">
        <v>19</v>
      </c>
      <c r="K115" s="8">
        <v>42</v>
      </c>
      <c r="L115" s="8">
        <v>46</v>
      </c>
      <c r="M115" s="8">
        <v>44</v>
      </c>
      <c r="N115" s="8">
        <v>36</v>
      </c>
      <c r="O115" s="8">
        <v>32</v>
      </c>
      <c r="P115" s="8">
        <v>27</v>
      </c>
      <c r="Q115" s="8">
        <v>27.416666666666668</v>
      </c>
      <c r="R115" s="8">
        <v>19.5</v>
      </c>
      <c r="S115" s="8">
        <v>20.5</v>
      </c>
      <c r="T115" s="8">
        <v>23.416666666666668</v>
      </c>
      <c r="U115" s="30">
        <f t="shared" si="15"/>
        <v>6.4866112650046187E-2</v>
      </c>
    </row>
    <row r="116" spans="1:21" x14ac:dyDescent="0.2">
      <c r="A116" s="15" t="s">
        <v>34</v>
      </c>
      <c r="B116" s="8">
        <v>2</v>
      </c>
      <c r="C116" s="8">
        <v>1</v>
      </c>
      <c r="D116" s="8">
        <v>1</v>
      </c>
      <c r="E116" s="8">
        <v>2</v>
      </c>
      <c r="F116" s="8">
        <v>3</v>
      </c>
      <c r="G116" s="8">
        <v>2</v>
      </c>
      <c r="H116" s="8">
        <v>3</v>
      </c>
      <c r="I116" s="8">
        <v>4</v>
      </c>
      <c r="J116" s="8">
        <v>7</v>
      </c>
      <c r="K116" s="8">
        <v>19</v>
      </c>
      <c r="L116" s="8">
        <v>14</v>
      </c>
      <c r="M116" s="8">
        <v>7</v>
      </c>
      <c r="N116" s="8">
        <v>5</v>
      </c>
      <c r="O116" s="8">
        <v>5</v>
      </c>
      <c r="P116" s="8">
        <v>4</v>
      </c>
      <c r="Q116" s="8">
        <v>3.4166666666666665</v>
      </c>
      <c r="R116" s="8">
        <v>4.5</v>
      </c>
      <c r="S116" s="8">
        <v>3.9166666666666665</v>
      </c>
      <c r="T116" s="8">
        <v>5</v>
      </c>
      <c r="U116" s="30">
        <f t="shared" si="15"/>
        <v>1.3850415512465375E-2</v>
      </c>
    </row>
    <row r="117" spans="1:21" x14ac:dyDescent="0.2">
      <c r="A117" s="15" t="s">
        <v>42</v>
      </c>
      <c r="B117" s="8">
        <v>2</v>
      </c>
      <c r="C117" s="8">
        <v>1</v>
      </c>
      <c r="D117" s="8">
        <v>2</v>
      </c>
      <c r="E117" s="8">
        <v>5</v>
      </c>
      <c r="F117" s="8">
        <v>4</v>
      </c>
      <c r="G117" s="8">
        <v>3</v>
      </c>
      <c r="H117" s="8">
        <v>1</v>
      </c>
      <c r="I117" s="8">
        <v>3</v>
      </c>
      <c r="J117" s="8">
        <v>4</v>
      </c>
      <c r="K117" s="8">
        <v>16</v>
      </c>
      <c r="L117" s="8">
        <v>23</v>
      </c>
      <c r="M117" s="8">
        <v>21</v>
      </c>
      <c r="N117" s="8">
        <v>16</v>
      </c>
      <c r="O117" s="8">
        <v>15</v>
      </c>
      <c r="P117" s="8">
        <v>13</v>
      </c>
      <c r="Q117" s="8">
        <v>12.166666666666666</v>
      </c>
      <c r="R117" s="8">
        <v>10.5</v>
      </c>
      <c r="S117" s="8">
        <v>7.833333333333333</v>
      </c>
      <c r="T117" s="8">
        <v>8</v>
      </c>
      <c r="U117" s="30">
        <f t="shared" si="15"/>
        <v>2.2160664819944602E-2</v>
      </c>
    </row>
    <row r="118" spans="1:21" x14ac:dyDescent="0.2">
      <c r="A118" s="15" t="s">
        <v>43</v>
      </c>
      <c r="B118" s="8">
        <v>1</v>
      </c>
      <c r="C118" s="8">
        <v>2</v>
      </c>
      <c r="D118" s="8">
        <v>2</v>
      </c>
      <c r="E118" s="8">
        <v>5</v>
      </c>
      <c r="F118" s="8">
        <v>5</v>
      </c>
      <c r="G118" s="8">
        <v>6</v>
      </c>
      <c r="H118" s="8">
        <v>6</v>
      </c>
      <c r="I118" s="8">
        <v>7</v>
      </c>
      <c r="J118" s="8">
        <v>8</v>
      </c>
      <c r="K118" s="8">
        <v>36</v>
      </c>
      <c r="L118" s="8">
        <v>34</v>
      </c>
      <c r="M118" s="8">
        <v>32</v>
      </c>
      <c r="N118" s="8">
        <v>27</v>
      </c>
      <c r="O118" s="8">
        <v>17</v>
      </c>
      <c r="P118" s="8">
        <v>16</v>
      </c>
      <c r="Q118" s="8">
        <v>11.666666666666666</v>
      </c>
      <c r="R118" s="8">
        <v>10.333333333333334</v>
      </c>
      <c r="S118" s="8">
        <v>9.25</v>
      </c>
      <c r="T118" s="8">
        <v>9</v>
      </c>
      <c r="U118" s="30">
        <f t="shared" si="15"/>
        <v>2.4930747922437678E-2</v>
      </c>
    </row>
    <row r="119" spans="1:21" x14ac:dyDescent="0.2">
      <c r="A119" s="15" t="s">
        <v>35</v>
      </c>
      <c r="B119" s="8">
        <v>9</v>
      </c>
      <c r="C119" s="8">
        <v>5</v>
      </c>
      <c r="D119" s="8">
        <v>11</v>
      </c>
      <c r="E119" s="8">
        <v>11</v>
      </c>
      <c r="F119" s="8">
        <v>12</v>
      </c>
      <c r="G119" s="8">
        <v>12</v>
      </c>
      <c r="H119" s="8">
        <v>14</v>
      </c>
      <c r="I119" s="8">
        <v>15</v>
      </c>
      <c r="J119" s="8">
        <v>15</v>
      </c>
      <c r="K119" s="8">
        <v>53</v>
      </c>
      <c r="L119" s="8">
        <v>48</v>
      </c>
      <c r="M119" s="8">
        <v>63</v>
      </c>
      <c r="N119" s="8">
        <v>45</v>
      </c>
      <c r="O119" s="8">
        <v>30</v>
      </c>
      <c r="P119" s="8">
        <v>29</v>
      </c>
      <c r="Q119" s="8">
        <v>26.5</v>
      </c>
      <c r="R119" s="8">
        <v>16.416666666666668</v>
      </c>
      <c r="S119" s="8">
        <v>16.25</v>
      </c>
      <c r="T119" s="8">
        <v>28.25</v>
      </c>
      <c r="U119" s="30">
        <f t="shared" si="15"/>
        <v>7.8254847645429379E-2</v>
      </c>
    </row>
    <row r="120" spans="1:21" x14ac:dyDescent="0.2">
      <c r="A120" s="15" t="s">
        <v>36</v>
      </c>
      <c r="B120" s="8">
        <v>11</v>
      </c>
      <c r="C120" s="8">
        <v>13</v>
      </c>
      <c r="D120" s="8">
        <v>10</v>
      </c>
      <c r="E120" s="8">
        <v>8</v>
      </c>
      <c r="F120" s="8">
        <v>12</v>
      </c>
      <c r="G120" s="8">
        <v>12</v>
      </c>
      <c r="H120" s="8">
        <v>14</v>
      </c>
      <c r="I120" s="8">
        <v>14</v>
      </c>
      <c r="J120" s="8">
        <v>21</v>
      </c>
      <c r="K120" s="8">
        <v>50</v>
      </c>
      <c r="L120" s="8">
        <v>56</v>
      </c>
      <c r="M120" s="8">
        <v>52</v>
      </c>
      <c r="N120" s="8">
        <v>43</v>
      </c>
      <c r="O120" s="8">
        <v>28</v>
      </c>
      <c r="P120" s="8">
        <v>23</v>
      </c>
      <c r="Q120" s="8">
        <v>14.666666666666666</v>
      </c>
      <c r="R120" s="8">
        <v>16.166666666666668</v>
      </c>
      <c r="S120" s="8">
        <v>9.5</v>
      </c>
      <c r="T120" s="8">
        <v>11.083333333333334</v>
      </c>
      <c r="U120" s="30">
        <f t="shared" si="15"/>
        <v>3.0701754385964918E-2</v>
      </c>
    </row>
    <row r="121" spans="1:21" x14ac:dyDescent="0.2">
      <c r="A121" s="15" t="s">
        <v>37</v>
      </c>
      <c r="B121" s="8">
        <v>3</v>
      </c>
      <c r="C121" s="8">
        <v>4</v>
      </c>
      <c r="D121" s="8">
        <v>7</v>
      </c>
      <c r="E121" s="8">
        <v>30</v>
      </c>
      <c r="F121" s="8">
        <v>38</v>
      </c>
      <c r="G121" s="8">
        <v>19</v>
      </c>
      <c r="H121" s="8">
        <v>12</v>
      </c>
      <c r="I121" s="8">
        <v>8</v>
      </c>
      <c r="J121" s="8">
        <v>13</v>
      </c>
      <c r="K121" s="8">
        <v>24</v>
      </c>
      <c r="L121" s="8">
        <v>23</v>
      </c>
      <c r="M121" s="8">
        <v>21</v>
      </c>
      <c r="N121" s="8">
        <v>13</v>
      </c>
      <c r="O121" s="8">
        <v>12</v>
      </c>
      <c r="P121" s="8">
        <v>10</v>
      </c>
      <c r="Q121" s="8">
        <v>5.5</v>
      </c>
      <c r="R121" s="8">
        <v>4.666666666666667</v>
      </c>
      <c r="S121" s="8">
        <v>11.75</v>
      </c>
      <c r="T121" s="8">
        <v>15.416666666666666</v>
      </c>
      <c r="U121" s="30">
        <f t="shared" si="15"/>
        <v>4.2705447830101571E-2</v>
      </c>
    </row>
    <row r="122" spans="1:21" x14ac:dyDescent="0.2">
      <c r="A122" s="15" t="s">
        <v>19</v>
      </c>
      <c r="B122" s="8">
        <v>20</v>
      </c>
      <c r="C122" s="8">
        <v>17</v>
      </c>
      <c r="D122" s="8">
        <v>16</v>
      </c>
      <c r="E122" s="8">
        <v>14</v>
      </c>
      <c r="F122" s="8">
        <v>11</v>
      </c>
      <c r="G122" s="8">
        <v>9</v>
      </c>
      <c r="H122" s="8">
        <v>11</v>
      </c>
      <c r="I122" s="8">
        <v>9</v>
      </c>
      <c r="J122" s="8">
        <v>11</v>
      </c>
      <c r="K122" s="8">
        <v>28</v>
      </c>
      <c r="L122" s="8">
        <v>39</v>
      </c>
      <c r="M122" s="8">
        <v>39</v>
      </c>
      <c r="N122" s="8">
        <v>29</v>
      </c>
      <c r="O122" s="8">
        <v>23</v>
      </c>
      <c r="P122" s="8">
        <v>21</v>
      </c>
      <c r="Q122" s="8">
        <v>16.583333333333332</v>
      </c>
      <c r="R122" s="8">
        <v>10.416666666666666</v>
      </c>
      <c r="S122" s="8">
        <v>14.25</v>
      </c>
      <c r="T122" s="8">
        <v>16.75</v>
      </c>
      <c r="U122" s="30">
        <f t="shared" si="15"/>
        <v>4.6398891966759011E-2</v>
      </c>
    </row>
    <row r="123" spans="1:21" x14ac:dyDescent="0.2">
      <c r="A123" s="16" t="s">
        <v>38</v>
      </c>
      <c r="B123" s="8">
        <v>29</v>
      </c>
      <c r="C123" s="8">
        <v>22</v>
      </c>
      <c r="D123" s="8">
        <v>20</v>
      </c>
      <c r="E123" s="8">
        <v>26</v>
      </c>
      <c r="F123" s="8">
        <v>30</v>
      </c>
      <c r="G123" s="8">
        <v>32</v>
      </c>
      <c r="H123" s="8">
        <v>20</v>
      </c>
      <c r="I123" s="8">
        <v>19</v>
      </c>
      <c r="J123" s="8">
        <v>20</v>
      </c>
      <c r="K123" s="8">
        <v>44</v>
      </c>
      <c r="L123" s="8">
        <v>60</v>
      </c>
      <c r="M123" s="8">
        <v>55</v>
      </c>
      <c r="N123" s="8">
        <v>49</v>
      </c>
      <c r="O123" s="8">
        <v>43</v>
      </c>
      <c r="P123" s="8">
        <v>37</v>
      </c>
      <c r="Q123" s="8">
        <v>24</v>
      </c>
      <c r="R123" s="8">
        <v>21.916666666666668</v>
      </c>
      <c r="S123" s="8">
        <v>26.416666666666668</v>
      </c>
      <c r="T123" s="8">
        <v>29.333333333333332</v>
      </c>
      <c r="U123" s="17">
        <f t="shared" si="15"/>
        <v>8.1255771006463542E-2</v>
      </c>
    </row>
    <row r="124" spans="1:21" x14ac:dyDescent="0.2">
      <c r="A124" s="3" t="s">
        <v>0</v>
      </c>
      <c r="B124" s="29">
        <f>SUM(B107:B123)</f>
        <v>282</v>
      </c>
      <c r="C124" s="29">
        <f t="shared" ref="C124:T124" si="16">SUM(C107:C123)</f>
        <v>293</v>
      </c>
      <c r="D124" s="29">
        <f t="shared" si="16"/>
        <v>289</v>
      </c>
      <c r="E124" s="29">
        <f t="shared" si="16"/>
        <v>350</v>
      </c>
      <c r="F124" s="29">
        <f t="shared" si="16"/>
        <v>355</v>
      </c>
      <c r="G124" s="29">
        <f t="shared" si="16"/>
        <v>301</v>
      </c>
      <c r="H124" s="29">
        <f t="shared" si="16"/>
        <v>256</v>
      </c>
      <c r="I124" s="29">
        <f t="shared" si="16"/>
        <v>225</v>
      </c>
      <c r="J124" s="29">
        <f t="shared" si="16"/>
        <v>311</v>
      </c>
      <c r="K124" s="29">
        <f t="shared" si="16"/>
        <v>980</v>
      </c>
      <c r="L124" s="29">
        <f t="shared" si="16"/>
        <v>1016</v>
      </c>
      <c r="M124" s="29">
        <f t="shared" si="16"/>
        <v>953</v>
      </c>
      <c r="N124" s="29">
        <f t="shared" si="16"/>
        <v>757</v>
      </c>
      <c r="O124" s="29">
        <f t="shared" si="16"/>
        <v>542</v>
      </c>
      <c r="P124" s="29">
        <f t="shared" ref="P124:S124" si="17">SUM(P107:P123)</f>
        <v>464</v>
      </c>
      <c r="Q124" s="29">
        <f t="shared" si="17"/>
        <v>373.83333333333337</v>
      </c>
      <c r="R124" s="29">
        <f t="shared" si="17"/>
        <v>314.58333333333343</v>
      </c>
      <c r="S124" s="29">
        <f t="shared" si="17"/>
        <v>345.08333333333337</v>
      </c>
      <c r="T124" s="29">
        <f t="shared" si="16"/>
        <v>360.99999999999994</v>
      </c>
      <c r="U124" s="18">
        <f>SUM(U107:U123)</f>
        <v>1.0000000000000002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4"/>
  <sheetViews>
    <sheetView workbookViewId="0">
      <pane xSplit="1" ySplit="2" topLeftCell="B3" activePane="bottomRight" state="frozen"/>
      <selection activeCell="A196" sqref="A196:IV196"/>
      <selection pane="topRight" activeCell="A196" sqref="A196:IV196"/>
      <selection pane="bottomLeft" activeCell="A196" sqref="A196:IV196"/>
      <selection pane="bottomRight" activeCell="T5" sqref="T5"/>
    </sheetView>
  </sheetViews>
  <sheetFormatPr defaultRowHeight="12.75" x14ac:dyDescent="0.2"/>
  <cols>
    <col min="1" max="1" width="34.83203125" style="3" customWidth="1"/>
    <col min="2" max="20" width="8.33203125" style="3" customWidth="1"/>
    <col min="21" max="16384" width="9.33203125" style="3"/>
  </cols>
  <sheetData>
    <row r="1" spans="1:21" ht="33.75" customHeight="1" x14ac:dyDescent="0.25">
      <c r="A1" s="1" t="s">
        <v>27</v>
      </c>
    </row>
    <row r="2" spans="1:21" s="12" customFormat="1" ht="42" customHeight="1" x14ac:dyDescent="0.2">
      <c r="A2" s="12" t="s">
        <v>39</v>
      </c>
      <c r="B2" s="23">
        <v>2000</v>
      </c>
      <c r="C2" s="23">
        <v>2001</v>
      </c>
      <c r="D2" s="23">
        <v>2002</v>
      </c>
      <c r="E2" s="23">
        <v>2003</v>
      </c>
      <c r="F2" s="23">
        <v>2004</v>
      </c>
      <c r="G2" s="23">
        <v>2005</v>
      </c>
      <c r="H2" s="23">
        <v>2006</v>
      </c>
      <c r="I2" s="23">
        <v>2007</v>
      </c>
      <c r="J2" s="23">
        <v>2008</v>
      </c>
      <c r="K2" s="23">
        <v>2009</v>
      </c>
      <c r="L2" s="23">
        <v>2010</v>
      </c>
      <c r="M2" s="23">
        <v>2011</v>
      </c>
      <c r="N2" s="23">
        <v>2012</v>
      </c>
      <c r="O2" s="23">
        <v>2013</v>
      </c>
      <c r="P2" s="23">
        <v>2014</v>
      </c>
      <c r="Q2" s="23">
        <v>2015</v>
      </c>
      <c r="R2" s="23">
        <v>2016</v>
      </c>
      <c r="S2" s="23">
        <v>2017</v>
      </c>
      <c r="T2" s="23">
        <v>2018</v>
      </c>
      <c r="U2" s="13" t="s">
        <v>58</v>
      </c>
    </row>
    <row r="3" spans="1:21" x14ac:dyDescent="0.2">
      <c r="A3" s="14" t="s">
        <v>10</v>
      </c>
      <c r="B3" s="5" t="s">
        <v>29</v>
      </c>
      <c r="C3" s="5" t="s">
        <v>29</v>
      </c>
      <c r="D3" s="5" t="s">
        <v>29</v>
      </c>
      <c r="E3" s="5" t="s">
        <v>29</v>
      </c>
      <c r="F3" s="5" t="s">
        <v>29</v>
      </c>
      <c r="G3" s="5" t="s">
        <v>29</v>
      </c>
      <c r="H3" s="5" t="s">
        <v>29</v>
      </c>
      <c r="I3" s="5" t="s">
        <v>29</v>
      </c>
      <c r="J3" s="5" t="s">
        <v>29</v>
      </c>
      <c r="K3" s="5" t="s">
        <v>29</v>
      </c>
      <c r="L3" s="5" t="s">
        <v>29</v>
      </c>
      <c r="M3" s="5" t="s">
        <v>29</v>
      </c>
      <c r="N3" s="5" t="s">
        <v>29</v>
      </c>
      <c r="O3" s="5" t="s">
        <v>29</v>
      </c>
      <c r="P3" s="5" t="s">
        <v>29</v>
      </c>
      <c r="Q3" s="5" t="s">
        <v>29</v>
      </c>
      <c r="R3" s="5" t="s">
        <v>29</v>
      </c>
      <c r="S3" s="5" t="s">
        <v>29</v>
      </c>
      <c r="T3" s="5" t="s">
        <v>29</v>
      </c>
    </row>
    <row r="4" spans="1:21" x14ac:dyDescent="0.2">
      <c r="A4" s="12" t="s">
        <v>52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1" x14ac:dyDescent="0.2">
      <c r="A5" s="15" t="s">
        <v>15</v>
      </c>
      <c r="B5" s="8">
        <v>7</v>
      </c>
      <c r="C5" s="8">
        <v>7</v>
      </c>
      <c r="D5" s="8">
        <v>11</v>
      </c>
      <c r="E5" s="8">
        <v>14</v>
      </c>
      <c r="F5" s="8">
        <v>9</v>
      </c>
      <c r="G5" s="8">
        <v>3</v>
      </c>
      <c r="H5" s="8">
        <v>3</v>
      </c>
      <c r="I5" s="8">
        <v>3</v>
      </c>
      <c r="J5" s="8">
        <v>6</v>
      </c>
      <c r="K5" s="8">
        <v>36</v>
      </c>
      <c r="L5" s="8">
        <v>36</v>
      </c>
      <c r="M5" s="8">
        <v>29</v>
      </c>
      <c r="N5" s="8">
        <v>19</v>
      </c>
      <c r="O5" s="8">
        <v>13</v>
      </c>
      <c r="P5" s="8">
        <v>11</v>
      </c>
      <c r="Q5" s="8">
        <v>9</v>
      </c>
      <c r="R5" s="8">
        <v>7.833333333333333</v>
      </c>
      <c r="S5" s="8">
        <v>5.666666666666667</v>
      </c>
      <c r="T5" s="8">
        <v>1.5833333333333333</v>
      </c>
      <c r="U5" s="30">
        <f>T5/$T$22</f>
        <v>3.6886041545331001E-3</v>
      </c>
    </row>
    <row r="6" spans="1:21" x14ac:dyDescent="0.2">
      <c r="A6" s="15" t="s">
        <v>16</v>
      </c>
      <c r="B6" s="8">
        <v>11</v>
      </c>
      <c r="C6" s="8">
        <v>16</v>
      </c>
      <c r="D6" s="8">
        <v>40</v>
      </c>
      <c r="E6" s="8">
        <v>48</v>
      </c>
      <c r="F6" s="8">
        <v>39</v>
      </c>
      <c r="G6" s="8">
        <v>20</v>
      </c>
      <c r="H6" s="8">
        <v>12</v>
      </c>
      <c r="I6" s="8">
        <v>11</v>
      </c>
      <c r="J6" s="8">
        <v>24</v>
      </c>
      <c r="K6" s="8">
        <v>73</v>
      </c>
      <c r="L6" s="8">
        <v>95</v>
      </c>
      <c r="M6" s="8">
        <v>88</v>
      </c>
      <c r="N6" s="8">
        <v>58</v>
      </c>
      <c r="O6" s="8">
        <v>56</v>
      </c>
      <c r="P6" s="8">
        <v>47</v>
      </c>
      <c r="Q6" s="8">
        <v>38.75</v>
      </c>
      <c r="R6" s="8">
        <v>27.416666666666668</v>
      </c>
      <c r="S6" s="8">
        <v>34.5</v>
      </c>
      <c r="T6" s="8">
        <v>5.416666666666667</v>
      </c>
      <c r="U6" s="30">
        <f t="shared" ref="U6:U21" si="0">T6/$T$22</f>
        <v>1.2618908949718502E-2</v>
      </c>
    </row>
    <row r="7" spans="1:21" x14ac:dyDescent="0.2">
      <c r="A7" s="15" t="s">
        <v>17</v>
      </c>
      <c r="B7" s="8">
        <v>27</v>
      </c>
      <c r="C7" s="8">
        <v>32</v>
      </c>
      <c r="D7" s="8">
        <v>58</v>
      </c>
      <c r="E7" s="8">
        <v>85</v>
      </c>
      <c r="F7" s="8">
        <v>63</v>
      </c>
      <c r="G7" s="8">
        <v>41</v>
      </c>
      <c r="H7" s="8">
        <v>25</v>
      </c>
      <c r="I7" s="8">
        <v>22</v>
      </c>
      <c r="J7" s="8">
        <v>34</v>
      </c>
      <c r="K7" s="8">
        <v>115</v>
      </c>
      <c r="L7" s="8">
        <v>118</v>
      </c>
      <c r="M7" s="8">
        <v>124</v>
      </c>
      <c r="N7" s="8">
        <v>96</v>
      </c>
      <c r="O7" s="8">
        <v>83</v>
      </c>
      <c r="P7" s="8">
        <v>71</v>
      </c>
      <c r="Q7" s="8">
        <v>49.583333333333336</v>
      </c>
      <c r="R7" s="8">
        <v>33.333333333333336</v>
      </c>
      <c r="S7" s="8">
        <v>42.25</v>
      </c>
      <c r="T7" s="8">
        <v>11.166666666666666</v>
      </c>
      <c r="U7" s="30">
        <f t="shared" si="0"/>
        <v>2.6014366142496602E-2</v>
      </c>
    </row>
    <row r="8" spans="1:21" x14ac:dyDescent="0.2">
      <c r="A8" s="15" t="s">
        <v>30</v>
      </c>
      <c r="B8" s="8">
        <v>39</v>
      </c>
      <c r="C8" s="8">
        <v>54</v>
      </c>
      <c r="D8" s="8">
        <v>124</v>
      </c>
      <c r="E8" s="8">
        <v>152</v>
      </c>
      <c r="F8" s="8">
        <v>113</v>
      </c>
      <c r="G8" s="8">
        <v>60</v>
      </c>
      <c r="H8" s="8">
        <v>31</v>
      </c>
      <c r="I8" s="8">
        <v>27</v>
      </c>
      <c r="J8" s="8">
        <v>73</v>
      </c>
      <c r="K8" s="8">
        <v>369</v>
      </c>
      <c r="L8" s="8">
        <v>321</v>
      </c>
      <c r="M8" s="8">
        <v>254</v>
      </c>
      <c r="N8" s="8">
        <v>171</v>
      </c>
      <c r="O8" s="8">
        <v>139</v>
      </c>
      <c r="P8" s="8">
        <v>125</v>
      </c>
      <c r="Q8" s="8">
        <v>93.083333333333329</v>
      </c>
      <c r="R8" s="8">
        <v>65.5</v>
      </c>
      <c r="S8" s="8">
        <v>59.666666666666664</v>
      </c>
      <c r="T8" s="8">
        <v>38.583333333333336</v>
      </c>
      <c r="U8" s="30">
        <f t="shared" si="0"/>
        <v>8.9885459134148721E-2</v>
      </c>
    </row>
    <row r="9" spans="1:21" x14ac:dyDescent="0.2">
      <c r="A9" s="15" t="s">
        <v>31</v>
      </c>
      <c r="B9" s="8">
        <v>3</v>
      </c>
      <c r="C9" s="8">
        <v>6</v>
      </c>
      <c r="D9" s="8">
        <v>16</v>
      </c>
      <c r="E9" s="8">
        <v>19</v>
      </c>
      <c r="F9" s="8">
        <v>13</v>
      </c>
      <c r="G9" s="8">
        <v>4</v>
      </c>
      <c r="H9" s="8">
        <v>3</v>
      </c>
      <c r="I9" s="8">
        <v>2</v>
      </c>
      <c r="J9" s="8">
        <v>6</v>
      </c>
      <c r="K9" s="8">
        <v>47</v>
      </c>
      <c r="L9" s="8">
        <v>37</v>
      </c>
      <c r="M9" s="8">
        <v>33</v>
      </c>
      <c r="N9" s="8">
        <v>28</v>
      </c>
      <c r="O9" s="8">
        <v>13</v>
      </c>
      <c r="P9" s="8">
        <v>11</v>
      </c>
      <c r="Q9" s="8">
        <v>10.25</v>
      </c>
      <c r="R9" s="8">
        <v>6.916666666666667</v>
      </c>
      <c r="S9" s="8">
        <v>5.166666666666667</v>
      </c>
      <c r="T9" s="8">
        <v>3</v>
      </c>
      <c r="U9" s="30">
        <f t="shared" si="0"/>
        <v>6.9889341875364009E-3</v>
      </c>
    </row>
    <row r="10" spans="1:21" x14ac:dyDescent="0.2">
      <c r="A10" s="15" t="s">
        <v>18</v>
      </c>
      <c r="B10" s="8">
        <v>29</v>
      </c>
      <c r="C10" s="8">
        <v>51</v>
      </c>
      <c r="D10" s="8">
        <v>127</v>
      </c>
      <c r="E10" s="8">
        <v>153</v>
      </c>
      <c r="F10" s="8">
        <v>115</v>
      </c>
      <c r="G10" s="8">
        <v>69</v>
      </c>
      <c r="H10" s="8">
        <v>42</v>
      </c>
      <c r="I10" s="8">
        <v>30</v>
      </c>
      <c r="J10" s="8">
        <v>152</v>
      </c>
      <c r="K10" s="8">
        <v>940</v>
      </c>
      <c r="L10" s="8">
        <v>630</v>
      </c>
      <c r="M10" s="8">
        <v>436</v>
      </c>
      <c r="N10" s="8">
        <v>228</v>
      </c>
      <c r="O10" s="8">
        <v>130</v>
      </c>
      <c r="P10" s="8">
        <v>87</v>
      </c>
      <c r="Q10" s="8">
        <v>74.416666666666671</v>
      </c>
      <c r="R10" s="8">
        <v>56.833333333333336</v>
      </c>
      <c r="S10" s="8">
        <v>56.833333333333336</v>
      </c>
      <c r="T10" s="8">
        <v>54.333333333333336</v>
      </c>
      <c r="U10" s="30">
        <f t="shared" si="0"/>
        <v>0.12657736361871483</v>
      </c>
    </row>
    <row r="11" spans="1:21" x14ac:dyDescent="0.2">
      <c r="A11" s="15" t="s">
        <v>20</v>
      </c>
      <c r="B11" s="8">
        <v>34</v>
      </c>
      <c r="C11" s="8">
        <v>55</v>
      </c>
      <c r="D11" s="8">
        <v>139</v>
      </c>
      <c r="E11" s="8">
        <v>188</v>
      </c>
      <c r="F11" s="8">
        <v>147</v>
      </c>
      <c r="G11" s="8">
        <v>76</v>
      </c>
      <c r="H11" s="8">
        <v>44</v>
      </c>
      <c r="I11" s="8">
        <v>36</v>
      </c>
      <c r="J11" s="8">
        <v>104</v>
      </c>
      <c r="K11" s="8">
        <v>609</v>
      </c>
      <c r="L11" s="8">
        <v>557</v>
      </c>
      <c r="M11" s="8">
        <v>461</v>
      </c>
      <c r="N11" s="8">
        <v>296</v>
      </c>
      <c r="O11" s="8">
        <v>237</v>
      </c>
      <c r="P11" s="8">
        <v>190</v>
      </c>
      <c r="Q11" s="8">
        <v>153.75</v>
      </c>
      <c r="R11" s="8">
        <v>114</v>
      </c>
      <c r="S11" s="8">
        <v>106.25</v>
      </c>
      <c r="T11" s="8">
        <v>106.91666666666667</v>
      </c>
      <c r="U11" s="30">
        <f t="shared" si="0"/>
        <v>0.24907784896136673</v>
      </c>
    </row>
    <row r="12" spans="1:21" x14ac:dyDescent="0.2">
      <c r="A12" s="15" t="s">
        <v>32</v>
      </c>
      <c r="B12" s="8">
        <v>15</v>
      </c>
      <c r="C12" s="8">
        <v>24</v>
      </c>
      <c r="D12" s="8">
        <v>53</v>
      </c>
      <c r="E12" s="8">
        <v>70</v>
      </c>
      <c r="F12" s="8">
        <v>49</v>
      </c>
      <c r="G12" s="8">
        <v>26</v>
      </c>
      <c r="H12" s="8">
        <v>21</v>
      </c>
      <c r="I12" s="8">
        <v>19</v>
      </c>
      <c r="J12" s="8">
        <v>41</v>
      </c>
      <c r="K12" s="8">
        <v>177</v>
      </c>
      <c r="L12" s="8">
        <v>148</v>
      </c>
      <c r="M12" s="8">
        <v>138</v>
      </c>
      <c r="N12" s="8">
        <v>93</v>
      </c>
      <c r="O12" s="8">
        <v>75</v>
      </c>
      <c r="P12" s="8">
        <v>63</v>
      </c>
      <c r="Q12" s="8">
        <v>48</v>
      </c>
      <c r="R12" s="8">
        <v>37.833333333333336</v>
      </c>
      <c r="S12" s="8">
        <v>47.916666666666664</v>
      </c>
      <c r="T12" s="8">
        <v>28.666666666666668</v>
      </c>
      <c r="U12" s="30">
        <f t="shared" si="0"/>
        <v>6.6783148903125603E-2</v>
      </c>
    </row>
    <row r="13" spans="1:21" x14ac:dyDescent="0.2">
      <c r="A13" s="15" t="s">
        <v>33</v>
      </c>
      <c r="B13" s="8">
        <v>16</v>
      </c>
      <c r="C13" s="8">
        <v>18</v>
      </c>
      <c r="D13" s="8">
        <v>57</v>
      </c>
      <c r="E13" s="8">
        <v>75</v>
      </c>
      <c r="F13" s="8">
        <v>53</v>
      </c>
      <c r="G13" s="8">
        <v>33</v>
      </c>
      <c r="H13" s="8">
        <v>14</v>
      </c>
      <c r="I13" s="8">
        <v>8</v>
      </c>
      <c r="J13" s="8">
        <v>21</v>
      </c>
      <c r="K13" s="8">
        <v>137</v>
      </c>
      <c r="L13" s="8">
        <v>157</v>
      </c>
      <c r="M13" s="8">
        <v>164</v>
      </c>
      <c r="N13" s="8">
        <v>102</v>
      </c>
      <c r="O13" s="8">
        <v>96</v>
      </c>
      <c r="P13" s="8">
        <v>101</v>
      </c>
      <c r="Q13" s="8">
        <v>78.25</v>
      </c>
      <c r="R13" s="8">
        <v>60.5</v>
      </c>
      <c r="S13" s="8">
        <v>53.916666666666664</v>
      </c>
      <c r="T13" s="8">
        <v>64.333333333333329</v>
      </c>
      <c r="U13" s="30">
        <f t="shared" si="0"/>
        <v>0.14987381091050281</v>
      </c>
    </row>
    <row r="14" spans="1:21" x14ac:dyDescent="0.2">
      <c r="A14" s="15" t="s">
        <v>34</v>
      </c>
      <c r="B14" s="8">
        <v>5</v>
      </c>
      <c r="C14" s="8">
        <v>14</v>
      </c>
      <c r="D14" s="8">
        <v>41</v>
      </c>
      <c r="E14" s="8">
        <v>41</v>
      </c>
      <c r="F14" s="8">
        <v>24</v>
      </c>
      <c r="G14" s="8">
        <v>12</v>
      </c>
      <c r="H14" s="8">
        <v>7</v>
      </c>
      <c r="I14" s="8">
        <v>6</v>
      </c>
      <c r="J14" s="8">
        <v>14</v>
      </c>
      <c r="K14" s="8">
        <v>106</v>
      </c>
      <c r="L14" s="8">
        <v>82</v>
      </c>
      <c r="M14" s="8">
        <v>71</v>
      </c>
      <c r="N14" s="8">
        <v>46</v>
      </c>
      <c r="O14" s="8">
        <v>39</v>
      </c>
      <c r="P14" s="8">
        <v>33</v>
      </c>
      <c r="Q14" s="8">
        <v>25.583333333333332</v>
      </c>
      <c r="R14" s="8">
        <v>16.333333333333332</v>
      </c>
      <c r="S14" s="8">
        <v>17.583333333333332</v>
      </c>
      <c r="T14" s="8">
        <v>10.75</v>
      </c>
      <c r="U14" s="30">
        <f t="shared" si="0"/>
        <v>2.5043680838672103E-2</v>
      </c>
    </row>
    <row r="15" spans="1:21" x14ac:dyDescent="0.2">
      <c r="A15" s="15" t="s">
        <v>42</v>
      </c>
      <c r="B15" s="8">
        <v>3</v>
      </c>
      <c r="C15" s="8">
        <v>1</v>
      </c>
      <c r="D15" s="8">
        <v>6</v>
      </c>
      <c r="E15" s="8">
        <v>13</v>
      </c>
      <c r="F15" s="8">
        <v>11</v>
      </c>
      <c r="G15" s="8">
        <v>5</v>
      </c>
      <c r="H15" s="8">
        <v>2</v>
      </c>
      <c r="I15" s="8">
        <v>2</v>
      </c>
      <c r="J15" s="8">
        <v>6</v>
      </c>
      <c r="K15" s="8">
        <v>52</v>
      </c>
      <c r="L15" s="8">
        <v>47</v>
      </c>
      <c r="M15" s="8">
        <v>43</v>
      </c>
      <c r="N15" s="8">
        <v>28</v>
      </c>
      <c r="O15" s="8">
        <v>26</v>
      </c>
      <c r="P15" s="8">
        <v>22</v>
      </c>
      <c r="Q15" s="8">
        <v>16.333333333333332</v>
      </c>
      <c r="R15" s="8">
        <v>12.166666666666666</v>
      </c>
      <c r="S15" s="8">
        <v>5.5</v>
      </c>
      <c r="T15" s="8">
        <v>2.5</v>
      </c>
      <c r="U15" s="30">
        <f t="shared" si="0"/>
        <v>5.8241118229470003E-3</v>
      </c>
    </row>
    <row r="16" spans="1:21" x14ac:dyDescent="0.2">
      <c r="A16" s="15" t="s">
        <v>43</v>
      </c>
      <c r="B16" s="8">
        <v>2</v>
      </c>
      <c r="C16" s="8">
        <v>3</v>
      </c>
      <c r="D16" s="8">
        <v>9</v>
      </c>
      <c r="E16" s="8">
        <v>14</v>
      </c>
      <c r="F16" s="8">
        <v>14</v>
      </c>
      <c r="G16" s="8">
        <v>6</v>
      </c>
      <c r="H16" s="8">
        <v>3</v>
      </c>
      <c r="I16" s="8">
        <v>3</v>
      </c>
      <c r="J16" s="8">
        <v>14</v>
      </c>
      <c r="K16" s="8">
        <v>86</v>
      </c>
      <c r="L16" s="8">
        <v>60</v>
      </c>
      <c r="M16" s="8">
        <v>41</v>
      </c>
      <c r="N16" s="8">
        <v>26</v>
      </c>
      <c r="O16" s="8">
        <v>21</v>
      </c>
      <c r="P16" s="8">
        <v>16</v>
      </c>
      <c r="Q16" s="8">
        <v>14.833333333333334</v>
      </c>
      <c r="R16" s="8">
        <v>18.083333333333332</v>
      </c>
      <c r="S16" s="8">
        <v>19.5</v>
      </c>
      <c r="T16" s="8">
        <v>15.833333333333334</v>
      </c>
      <c r="U16" s="30">
        <f t="shared" si="0"/>
        <v>3.6886041545331004E-2</v>
      </c>
    </row>
    <row r="17" spans="1:21" x14ac:dyDescent="0.2">
      <c r="A17" s="15" t="s">
        <v>35</v>
      </c>
      <c r="B17" s="8">
        <v>7</v>
      </c>
      <c r="C17" s="8">
        <v>10</v>
      </c>
      <c r="D17" s="8">
        <v>30</v>
      </c>
      <c r="E17" s="8">
        <v>48</v>
      </c>
      <c r="F17" s="8">
        <v>36</v>
      </c>
      <c r="G17" s="8">
        <v>22</v>
      </c>
      <c r="H17" s="8">
        <v>15</v>
      </c>
      <c r="I17" s="8">
        <v>9</v>
      </c>
      <c r="J17" s="8">
        <v>28</v>
      </c>
      <c r="K17" s="8">
        <v>177</v>
      </c>
      <c r="L17" s="8">
        <v>157</v>
      </c>
      <c r="M17" s="8">
        <v>145</v>
      </c>
      <c r="N17" s="8">
        <v>108</v>
      </c>
      <c r="O17" s="8">
        <v>77</v>
      </c>
      <c r="P17" s="8">
        <v>62</v>
      </c>
      <c r="Q17" s="8">
        <v>49.916666666666664</v>
      </c>
      <c r="R17" s="8">
        <v>34.916666666666664</v>
      </c>
      <c r="S17" s="8">
        <v>46.916666666666664</v>
      </c>
      <c r="T17" s="8">
        <v>38.583333333333336</v>
      </c>
      <c r="U17" s="30">
        <f t="shared" si="0"/>
        <v>8.9885459134148721E-2</v>
      </c>
    </row>
    <row r="18" spans="1:21" x14ac:dyDescent="0.2">
      <c r="A18" s="15" t="s">
        <v>36</v>
      </c>
      <c r="B18" s="8">
        <v>5</v>
      </c>
      <c r="C18" s="8">
        <v>6</v>
      </c>
      <c r="D18" s="8">
        <v>16</v>
      </c>
      <c r="E18" s="8">
        <v>28</v>
      </c>
      <c r="F18" s="8">
        <v>23</v>
      </c>
      <c r="G18" s="8">
        <v>11</v>
      </c>
      <c r="H18" s="8">
        <v>9</v>
      </c>
      <c r="I18" s="8">
        <v>8</v>
      </c>
      <c r="J18" s="8">
        <v>10</v>
      </c>
      <c r="K18" s="8">
        <v>65</v>
      </c>
      <c r="L18" s="8">
        <v>72</v>
      </c>
      <c r="M18" s="8">
        <v>67</v>
      </c>
      <c r="N18" s="8">
        <v>49</v>
      </c>
      <c r="O18" s="8">
        <v>41</v>
      </c>
      <c r="P18" s="8">
        <v>35</v>
      </c>
      <c r="Q18" s="8">
        <v>21.833333333333332</v>
      </c>
      <c r="R18" s="8">
        <v>16.333333333333332</v>
      </c>
      <c r="S18" s="8">
        <v>14</v>
      </c>
      <c r="T18" s="8">
        <v>12.25</v>
      </c>
      <c r="U18" s="30">
        <f t="shared" si="0"/>
        <v>2.8538147932440302E-2</v>
      </c>
    </row>
    <row r="19" spans="1:21" x14ac:dyDescent="0.2">
      <c r="A19" s="15" t="s">
        <v>37</v>
      </c>
      <c r="B19" s="8">
        <v>6</v>
      </c>
      <c r="C19" s="8">
        <v>9</v>
      </c>
      <c r="D19" s="8">
        <v>20</v>
      </c>
      <c r="E19" s="8">
        <v>54</v>
      </c>
      <c r="F19" s="8">
        <v>45</v>
      </c>
      <c r="G19" s="8">
        <v>19</v>
      </c>
      <c r="H19" s="8">
        <v>7</v>
      </c>
      <c r="I19" s="8">
        <v>4</v>
      </c>
      <c r="J19" s="8">
        <v>11</v>
      </c>
      <c r="K19" s="8">
        <v>24</v>
      </c>
      <c r="L19" s="8">
        <v>26</v>
      </c>
      <c r="M19" s="8">
        <v>22</v>
      </c>
      <c r="N19" s="8">
        <v>11</v>
      </c>
      <c r="O19" s="8">
        <v>6</v>
      </c>
      <c r="P19" s="8">
        <v>3</v>
      </c>
      <c r="Q19" s="8">
        <v>2.0833333333333335</v>
      </c>
      <c r="R19" s="8">
        <v>3.75</v>
      </c>
      <c r="S19" s="8">
        <v>10.166666666666666</v>
      </c>
      <c r="T19" s="8">
        <v>11.416666666666666</v>
      </c>
      <c r="U19" s="30">
        <f t="shared" si="0"/>
        <v>2.65967773247913E-2</v>
      </c>
    </row>
    <row r="20" spans="1:21" x14ac:dyDescent="0.2">
      <c r="A20" s="15" t="s">
        <v>19</v>
      </c>
      <c r="B20" s="8">
        <v>4</v>
      </c>
      <c r="C20" s="8">
        <v>5</v>
      </c>
      <c r="D20" s="8">
        <v>9</v>
      </c>
      <c r="E20" s="8">
        <v>19</v>
      </c>
      <c r="F20" s="8">
        <v>18</v>
      </c>
      <c r="G20" s="8">
        <v>14</v>
      </c>
      <c r="H20" s="8">
        <v>5</v>
      </c>
      <c r="I20" s="8">
        <v>3</v>
      </c>
      <c r="J20" s="8">
        <v>3</v>
      </c>
      <c r="K20" s="8">
        <v>20</v>
      </c>
      <c r="L20" s="8">
        <v>30</v>
      </c>
      <c r="M20" s="8">
        <v>28</v>
      </c>
      <c r="N20" s="8">
        <v>24</v>
      </c>
      <c r="O20" s="8">
        <v>19</v>
      </c>
      <c r="P20" s="8">
        <v>21</v>
      </c>
      <c r="Q20" s="8">
        <v>13.75</v>
      </c>
      <c r="R20" s="8">
        <v>11.583333333333334</v>
      </c>
      <c r="S20" s="8">
        <v>13.25</v>
      </c>
      <c r="T20" s="8">
        <v>13.916666666666666</v>
      </c>
      <c r="U20" s="30">
        <f t="shared" si="0"/>
        <v>3.2420889147738302E-2</v>
      </c>
    </row>
    <row r="21" spans="1:21" x14ac:dyDescent="0.2">
      <c r="A21" s="16" t="s">
        <v>38</v>
      </c>
      <c r="B21" s="10">
        <v>3</v>
      </c>
      <c r="C21" s="10">
        <v>8</v>
      </c>
      <c r="D21" s="10">
        <v>15</v>
      </c>
      <c r="E21" s="10">
        <v>26</v>
      </c>
      <c r="F21" s="10">
        <v>27</v>
      </c>
      <c r="G21" s="10">
        <v>13</v>
      </c>
      <c r="H21" s="10">
        <v>6</v>
      </c>
      <c r="I21" s="10">
        <v>4</v>
      </c>
      <c r="J21" s="10">
        <v>5</v>
      </c>
      <c r="K21" s="10">
        <v>33</v>
      </c>
      <c r="L21" s="10">
        <v>35</v>
      </c>
      <c r="M21" s="10">
        <v>34</v>
      </c>
      <c r="N21" s="10">
        <v>21</v>
      </c>
      <c r="O21" s="10">
        <v>15</v>
      </c>
      <c r="P21" s="10">
        <v>18</v>
      </c>
      <c r="Q21" s="10">
        <v>13.5</v>
      </c>
      <c r="R21" s="10">
        <v>7.5</v>
      </c>
      <c r="S21" s="10">
        <v>11.916666666666666</v>
      </c>
      <c r="T21" s="10">
        <v>10</v>
      </c>
      <c r="U21" s="17">
        <f t="shared" si="0"/>
        <v>2.3296447291788001E-2</v>
      </c>
    </row>
    <row r="22" spans="1:21" x14ac:dyDescent="0.2">
      <c r="A22" s="3" t="s">
        <v>0</v>
      </c>
      <c r="B22" s="29">
        <f>SUM(B5:B21)</f>
        <v>216</v>
      </c>
      <c r="C22" s="29">
        <f t="shared" ref="C22:T22" si="1">SUM(C5:C21)</f>
        <v>319</v>
      </c>
      <c r="D22" s="29">
        <f t="shared" si="1"/>
        <v>771</v>
      </c>
      <c r="E22" s="29">
        <f t="shared" si="1"/>
        <v>1047</v>
      </c>
      <c r="F22" s="29">
        <f t="shared" si="1"/>
        <v>799</v>
      </c>
      <c r="G22" s="29">
        <f t="shared" si="1"/>
        <v>434</v>
      </c>
      <c r="H22" s="29">
        <f t="shared" si="1"/>
        <v>249</v>
      </c>
      <c r="I22" s="29">
        <f t="shared" si="1"/>
        <v>197</v>
      </c>
      <c r="J22" s="29">
        <f t="shared" si="1"/>
        <v>552</v>
      </c>
      <c r="K22" s="29">
        <f t="shared" si="1"/>
        <v>3066</v>
      </c>
      <c r="L22" s="29">
        <f t="shared" si="1"/>
        <v>2608</v>
      </c>
      <c r="M22" s="29">
        <f t="shared" si="1"/>
        <v>2178</v>
      </c>
      <c r="N22" s="29">
        <f t="shared" si="1"/>
        <v>1404</v>
      </c>
      <c r="O22" s="29">
        <f t="shared" si="1"/>
        <v>1086</v>
      </c>
      <c r="P22" s="29">
        <f t="shared" ref="P22:S22" si="2">SUM(P5:P21)</f>
        <v>916</v>
      </c>
      <c r="Q22" s="29">
        <f t="shared" si="2"/>
        <v>712.91666666666686</v>
      </c>
      <c r="R22" s="29">
        <f t="shared" si="2"/>
        <v>530.83333333333337</v>
      </c>
      <c r="S22" s="29">
        <f t="shared" si="2"/>
        <v>551</v>
      </c>
      <c r="T22" s="29">
        <f t="shared" si="1"/>
        <v>429.25</v>
      </c>
      <c r="U22" s="18">
        <f>SUM(U5:U21)</f>
        <v>1</v>
      </c>
    </row>
    <row r="24" spans="1:21" x14ac:dyDescent="0.2">
      <c r="A24" s="12" t="s">
        <v>53</v>
      </c>
    </row>
    <row r="25" spans="1:21" x14ac:dyDescent="0.2">
      <c r="A25" s="15" t="s">
        <v>15</v>
      </c>
      <c r="B25" s="8">
        <v>4</v>
      </c>
      <c r="C25" s="8">
        <v>3</v>
      </c>
      <c r="D25" s="8">
        <v>6</v>
      </c>
      <c r="E25" s="8">
        <v>8</v>
      </c>
      <c r="F25" s="8">
        <v>8</v>
      </c>
      <c r="G25" s="8">
        <v>5</v>
      </c>
      <c r="H25" s="8">
        <v>2</v>
      </c>
      <c r="I25" s="8">
        <v>2</v>
      </c>
      <c r="J25" s="8">
        <v>3</v>
      </c>
      <c r="K25" s="8">
        <v>26</v>
      </c>
      <c r="L25" s="8">
        <v>41</v>
      </c>
      <c r="M25" s="8">
        <v>36</v>
      </c>
      <c r="N25" s="8">
        <v>25</v>
      </c>
      <c r="O25" s="8">
        <v>15</v>
      </c>
      <c r="P25" s="8">
        <v>14</v>
      </c>
      <c r="Q25" s="8">
        <v>14.916666666666666</v>
      </c>
      <c r="R25" s="8">
        <v>10.916666666666666</v>
      </c>
      <c r="S25" s="8">
        <v>11.583333333333334</v>
      </c>
      <c r="T25" s="8">
        <v>4.833333333333333</v>
      </c>
      <c r="U25" s="30">
        <f>T25/$T$42</f>
        <v>6.0416666666666665E-3</v>
      </c>
    </row>
    <row r="26" spans="1:21" x14ac:dyDescent="0.2">
      <c r="A26" s="15" t="s">
        <v>16</v>
      </c>
      <c r="B26" s="8">
        <v>28</v>
      </c>
      <c r="C26" s="8">
        <v>25</v>
      </c>
      <c r="D26" s="8">
        <v>63</v>
      </c>
      <c r="E26" s="8">
        <v>78</v>
      </c>
      <c r="F26" s="8">
        <v>49</v>
      </c>
      <c r="G26" s="8">
        <v>30</v>
      </c>
      <c r="H26" s="8">
        <v>18</v>
      </c>
      <c r="I26" s="8">
        <v>18</v>
      </c>
      <c r="J26" s="8">
        <v>25</v>
      </c>
      <c r="K26" s="8">
        <v>78</v>
      </c>
      <c r="L26" s="8">
        <v>107</v>
      </c>
      <c r="M26" s="8">
        <v>100</v>
      </c>
      <c r="N26" s="8">
        <v>82</v>
      </c>
      <c r="O26" s="8">
        <v>80</v>
      </c>
      <c r="P26" s="8">
        <v>70</v>
      </c>
      <c r="Q26" s="8">
        <v>51</v>
      </c>
      <c r="R26" s="8">
        <v>47.166666666666664</v>
      </c>
      <c r="S26" s="8">
        <v>51</v>
      </c>
      <c r="T26" s="8">
        <v>14</v>
      </c>
      <c r="U26" s="30">
        <f t="shared" ref="U26:U41" si="3">T26/$T$42</f>
        <v>1.7500000000000002E-2</v>
      </c>
    </row>
    <row r="27" spans="1:21" x14ac:dyDescent="0.2">
      <c r="A27" s="15" t="s">
        <v>17</v>
      </c>
      <c r="B27" s="8">
        <v>29</v>
      </c>
      <c r="C27" s="8">
        <v>25</v>
      </c>
      <c r="D27" s="8">
        <v>49</v>
      </c>
      <c r="E27" s="8">
        <v>75</v>
      </c>
      <c r="F27" s="8">
        <v>63</v>
      </c>
      <c r="G27" s="8">
        <v>36</v>
      </c>
      <c r="H27" s="8">
        <v>23</v>
      </c>
      <c r="I27" s="8">
        <v>22</v>
      </c>
      <c r="J27" s="8">
        <v>29</v>
      </c>
      <c r="K27" s="8">
        <v>82</v>
      </c>
      <c r="L27" s="8">
        <v>98</v>
      </c>
      <c r="M27" s="8">
        <v>83</v>
      </c>
      <c r="N27" s="8">
        <v>82</v>
      </c>
      <c r="O27" s="8">
        <v>91</v>
      </c>
      <c r="P27" s="8">
        <v>74</v>
      </c>
      <c r="Q27" s="8">
        <v>49.166666666666664</v>
      </c>
      <c r="R27" s="8">
        <v>43.166666666666664</v>
      </c>
      <c r="S27" s="8">
        <v>59.583333333333336</v>
      </c>
      <c r="T27" s="8">
        <v>21.583333333333332</v>
      </c>
      <c r="U27" s="30">
        <f t="shared" si="3"/>
        <v>2.6979166666666665E-2</v>
      </c>
    </row>
    <row r="28" spans="1:21" x14ac:dyDescent="0.2">
      <c r="A28" s="15" t="s">
        <v>30</v>
      </c>
      <c r="B28" s="8">
        <v>49</v>
      </c>
      <c r="C28" s="8">
        <v>56</v>
      </c>
      <c r="D28" s="8">
        <v>110</v>
      </c>
      <c r="E28" s="8">
        <v>142</v>
      </c>
      <c r="F28" s="8">
        <v>126</v>
      </c>
      <c r="G28" s="8">
        <v>65</v>
      </c>
      <c r="H28" s="8">
        <v>42</v>
      </c>
      <c r="I28" s="8">
        <v>33</v>
      </c>
      <c r="J28" s="8">
        <v>70</v>
      </c>
      <c r="K28" s="8">
        <v>436</v>
      </c>
      <c r="L28" s="8">
        <v>387</v>
      </c>
      <c r="M28" s="8">
        <v>313</v>
      </c>
      <c r="N28" s="8">
        <v>217</v>
      </c>
      <c r="O28" s="8">
        <v>166</v>
      </c>
      <c r="P28" s="8">
        <v>138</v>
      </c>
      <c r="Q28" s="8">
        <v>125.08333333333333</v>
      </c>
      <c r="R28" s="8">
        <v>102.66666666666667</v>
      </c>
      <c r="S28" s="8">
        <v>107.16666666666667</v>
      </c>
      <c r="T28" s="8">
        <v>87</v>
      </c>
      <c r="U28" s="30">
        <f t="shared" si="3"/>
        <v>0.10875</v>
      </c>
    </row>
    <row r="29" spans="1:21" x14ac:dyDescent="0.2">
      <c r="A29" s="15" t="s">
        <v>31</v>
      </c>
      <c r="B29" s="8">
        <v>9</v>
      </c>
      <c r="C29" s="8">
        <v>6</v>
      </c>
      <c r="D29" s="8">
        <v>9</v>
      </c>
      <c r="E29" s="8">
        <v>14</v>
      </c>
      <c r="F29" s="8">
        <v>8</v>
      </c>
      <c r="G29" s="8">
        <v>6</v>
      </c>
      <c r="H29" s="8">
        <v>3</v>
      </c>
      <c r="I29" s="8">
        <v>2</v>
      </c>
      <c r="J29" s="8">
        <v>5</v>
      </c>
      <c r="K29" s="8">
        <v>27</v>
      </c>
      <c r="L29" s="8">
        <v>33</v>
      </c>
      <c r="M29" s="8">
        <v>38</v>
      </c>
      <c r="N29" s="8">
        <v>33</v>
      </c>
      <c r="O29" s="8">
        <v>20</v>
      </c>
      <c r="P29" s="8">
        <v>15</v>
      </c>
      <c r="Q29" s="8">
        <v>13.833333333333334</v>
      </c>
      <c r="R29" s="8">
        <v>8.4166666666666661</v>
      </c>
      <c r="S29" s="8">
        <v>16.833333333333332</v>
      </c>
      <c r="T29" s="8">
        <v>7.916666666666667</v>
      </c>
      <c r="U29" s="30">
        <f t="shared" si="3"/>
        <v>9.8958333333333329E-3</v>
      </c>
    </row>
    <row r="30" spans="1:21" x14ac:dyDescent="0.2">
      <c r="A30" s="15" t="s">
        <v>18</v>
      </c>
      <c r="B30" s="8">
        <v>33</v>
      </c>
      <c r="C30" s="8">
        <v>41</v>
      </c>
      <c r="D30" s="8">
        <v>110</v>
      </c>
      <c r="E30" s="8">
        <v>126</v>
      </c>
      <c r="F30" s="8">
        <v>102</v>
      </c>
      <c r="G30" s="8">
        <v>56</v>
      </c>
      <c r="H30" s="8">
        <v>40</v>
      </c>
      <c r="I30" s="8">
        <v>25</v>
      </c>
      <c r="J30" s="8">
        <v>140</v>
      </c>
      <c r="K30" s="8">
        <v>1033</v>
      </c>
      <c r="L30" s="8">
        <v>859</v>
      </c>
      <c r="M30" s="8">
        <v>610</v>
      </c>
      <c r="N30" s="8">
        <v>361</v>
      </c>
      <c r="O30" s="8">
        <v>177</v>
      </c>
      <c r="P30" s="8">
        <v>108</v>
      </c>
      <c r="Q30" s="8">
        <v>89.833333333333329</v>
      </c>
      <c r="R30" s="8">
        <v>83.583333333333329</v>
      </c>
      <c r="S30" s="8">
        <v>103.41666666666667</v>
      </c>
      <c r="T30" s="8">
        <v>108.66666666666667</v>
      </c>
      <c r="U30" s="30">
        <f t="shared" si="3"/>
        <v>0.13583333333333333</v>
      </c>
    </row>
    <row r="31" spans="1:21" x14ac:dyDescent="0.2">
      <c r="A31" s="15" t="s">
        <v>20</v>
      </c>
      <c r="B31" s="8">
        <v>29</v>
      </c>
      <c r="C31" s="8">
        <v>40</v>
      </c>
      <c r="D31" s="8">
        <v>96</v>
      </c>
      <c r="E31" s="8">
        <v>137</v>
      </c>
      <c r="F31" s="8">
        <v>126</v>
      </c>
      <c r="G31" s="8">
        <v>70</v>
      </c>
      <c r="H31" s="8">
        <v>37</v>
      </c>
      <c r="I31" s="8">
        <v>36</v>
      </c>
      <c r="J31" s="8">
        <v>77</v>
      </c>
      <c r="K31" s="8">
        <v>540</v>
      </c>
      <c r="L31" s="8">
        <v>459</v>
      </c>
      <c r="M31" s="8">
        <v>399</v>
      </c>
      <c r="N31" s="8">
        <v>304</v>
      </c>
      <c r="O31" s="8">
        <v>222</v>
      </c>
      <c r="P31" s="8">
        <v>189</v>
      </c>
      <c r="Q31" s="8">
        <v>160.58333333333334</v>
      </c>
      <c r="R31" s="8">
        <v>136.16666666666666</v>
      </c>
      <c r="S31" s="8">
        <v>141.5</v>
      </c>
      <c r="T31" s="8">
        <v>133.5</v>
      </c>
      <c r="U31" s="30">
        <f t="shared" si="3"/>
        <v>0.166875</v>
      </c>
    </row>
    <row r="32" spans="1:21" x14ac:dyDescent="0.2">
      <c r="A32" s="15" t="s">
        <v>32</v>
      </c>
      <c r="B32" s="8">
        <v>24</v>
      </c>
      <c r="C32" s="8">
        <v>30</v>
      </c>
      <c r="D32" s="8">
        <v>61</v>
      </c>
      <c r="E32" s="8">
        <v>72</v>
      </c>
      <c r="F32" s="8">
        <v>54</v>
      </c>
      <c r="G32" s="8">
        <v>31</v>
      </c>
      <c r="H32" s="8">
        <v>23</v>
      </c>
      <c r="I32" s="8">
        <v>16</v>
      </c>
      <c r="J32" s="8">
        <v>47</v>
      </c>
      <c r="K32" s="8">
        <v>237</v>
      </c>
      <c r="L32" s="8">
        <v>222</v>
      </c>
      <c r="M32" s="8">
        <v>191</v>
      </c>
      <c r="N32" s="8">
        <v>150</v>
      </c>
      <c r="O32" s="8">
        <v>93</v>
      </c>
      <c r="P32" s="8">
        <v>66</v>
      </c>
      <c r="Q32" s="8">
        <v>61.5</v>
      </c>
      <c r="R32" s="8">
        <v>53.583333333333336</v>
      </c>
      <c r="S32" s="8">
        <v>60.416666666666664</v>
      </c>
      <c r="T32" s="8">
        <v>51.333333333333336</v>
      </c>
      <c r="U32" s="30">
        <f t="shared" si="3"/>
        <v>6.4166666666666664E-2</v>
      </c>
    </row>
    <row r="33" spans="1:21" x14ac:dyDescent="0.2">
      <c r="A33" s="15" t="s">
        <v>33</v>
      </c>
      <c r="B33" s="8">
        <v>12</v>
      </c>
      <c r="C33" s="8">
        <v>15</v>
      </c>
      <c r="D33" s="8">
        <v>30</v>
      </c>
      <c r="E33" s="8">
        <v>36</v>
      </c>
      <c r="F33" s="8">
        <v>43</v>
      </c>
      <c r="G33" s="8">
        <v>24</v>
      </c>
      <c r="H33" s="8">
        <v>17</v>
      </c>
      <c r="I33" s="8">
        <v>14</v>
      </c>
      <c r="J33" s="8">
        <v>24</v>
      </c>
      <c r="K33" s="8">
        <v>105</v>
      </c>
      <c r="L33" s="8">
        <v>105</v>
      </c>
      <c r="M33" s="8">
        <v>110</v>
      </c>
      <c r="N33" s="8">
        <v>106</v>
      </c>
      <c r="O33" s="8">
        <v>107</v>
      </c>
      <c r="P33" s="8">
        <v>94</v>
      </c>
      <c r="Q33" s="8">
        <v>79.666666666666671</v>
      </c>
      <c r="R33" s="8">
        <v>79.666666666666671</v>
      </c>
      <c r="S33" s="8">
        <v>77.583333333333329</v>
      </c>
      <c r="T33" s="8">
        <v>81.666666666666671</v>
      </c>
      <c r="U33" s="30">
        <f t="shared" si="3"/>
        <v>0.10208333333333335</v>
      </c>
    </row>
    <row r="34" spans="1:21" x14ac:dyDescent="0.2">
      <c r="A34" s="15" t="s">
        <v>34</v>
      </c>
      <c r="B34" s="8">
        <v>10</v>
      </c>
      <c r="C34" s="8">
        <v>18</v>
      </c>
      <c r="D34" s="8">
        <v>51</v>
      </c>
      <c r="E34" s="8">
        <v>62</v>
      </c>
      <c r="F34" s="8">
        <v>51</v>
      </c>
      <c r="G34" s="8">
        <v>28</v>
      </c>
      <c r="H34" s="8">
        <v>17</v>
      </c>
      <c r="I34" s="8">
        <v>9</v>
      </c>
      <c r="J34" s="8">
        <v>17</v>
      </c>
      <c r="K34" s="8">
        <v>151</v>
      </c>
      <c r="L34" s="8">
        <v>133</v>
      </c>
      <c r="M34" s="8">
        <v>108</v>
      </c>
      <c r="N34" s="8">
        <v>87</v>
      </c>
      <c r="O34" s="8">
        <v>66</v>
      </c>
      <c r="P34" s="8">
        <v>66</v>
      </c>
      <c r="Q34" s="8">
        <v>61.333333333333336</v>
      </c>
      <c r="R34" s="8">
        <v>60.166666666666664</v>
      </c>
      <c r="S34" s="8">
        <v>61.75</v>
      </c>
      <c r="T34" s="8">
        <v>50.666666666666664</v>
      </c>
      <c r="U34" s="30">
        <f t="shared" si="3"/>
        <v>6.3333333333333325E-2</v>
      </c>
    </row>
    <row r="35" spans="1:21" x14ac:dyDescent="0.2">
      <c r="A35" s="15" t="s">
        <v>42</v>
      </c>
      <c r="B35" s="8">
        <v>1</v>
      </c>
      <c r="C35" s="8">
        <v>4</v>
      </c>
      <c r="D35" s="8">
        <v>10</v>
      </c>
      <c r="E35" s="8">
        <v>12</v>
      </c>
      <c r="F35" s="8">
        <v>18</v>
      </c>
      <c r="G35" s="8">
        <v>9</v>
      </c>
      <c r="H35" s="8">
        <v>2</v>
      </c>
      <c r="I35" s="8">
        <v>2</v>
      </c>
      <c r="J35" s="8">
        <v>7</v>
      </c>
      <c r="K35" s="8">
        <v>83</v>
      </c>
      <c r="L35" s="8">
        <v>57</v>
      </c>
      <c r="M35" s="8">
        <v>54</v>
      </c>
      <c r="N35" s="8">
        <v>43</v>
      </c>
      <c r="O35" s="8">
        <v>42</v>
      </c>
      <c r="P35" s="8">
        <v>32</v>
      </c>
      <c r="Q35" s="8">
        <v>20.583333333333332</v>
      </c>
      <c r="R35" s="8">
        <v>19.25</v>
      </c>
      <c r="S35" s="8">
        <v>20.416666666666668</v>
      </c>
      <c r="T35" s="8">
        <v>16.333333333333332</v>
      </c>
      <c r="U35" s="30">
        <f t="shared" si="3"/>
        <v>2.0416666666666666E-2</v>
      </c>
    </row>
    <row r="36" spans="1:21" x14ac:dyDescent="0.2">
      <c r="A36" s="15" t="s">
        <v>43</v>
      </c>
      <c r="B36" s="8">
        <v>5</v>
      </c>
      <c r="C36" s="8">
        <v>5</v>
      </c>
      <c r="D36" s="8">
        <v>14</v>
      </c>
      <c r="E36" s="8">
        <v>22</v>
      </c>
      <c r="F36" s="8">
        <v>19</v>
      </c>
      <c r="G36" s="8">
        <v>9</v>
      </c>
      <c r="H36" s="8">
        <v>9</v>
      </c>
      <c r="I36" s="8">
        <v>10</v>
      </c>
      <c r="J36" s="8">
        <v>30</v>
      </c>
      <c r="K36" s="8">
        <v>260</v>
      </c>
      <c r="L36" s="8">
        <v>180</v>
      </c>
      <c r="M36" s="8">
        <v>117</v>
      </c>
      <c r="N36" s="8">
        <v>72</v>
      </c>
      <c r="O36" s="8">
        <v>60</v>
      </c>
      <c r="P36" s="8">
        <v>50</v>
      </c>
      <c r="Q36" s="8">
        <v>49.25</v>
      </c>
      <c r="R36" s="8">
        <v>38.833333333333336</v>
      </c>
      <c r="S36" s="8">
        <v>40.5</v>
      </c>
      <c r="T36" s="8">
        <v>58.75</v>
      </c>
      <c r="U36" s="30">
        <f t="shared" si="3"/>
        <v>7.3437500000000003E-2</v>
      </c>
    </row>
    <row r="37" spans="1:21" x14ac:dyDescent="0.2">
      <c r="A37" s="15" t="s">
        <v>35</v>
      </c>
      <c r="B37" s="8">
        <v>13</v>
      </c>
      <c r="C37" s="8">
        <v>15</v>
      </c>
      <c r="D37" s="8">
        <v>23</v>
      </c>
      <c r="E37" s="8">
        <v>40</v>
      </c>
      <c r="F37" s="8">
        <v>42</v>
      </c>
      <c r="G37" s="8">
        <v>34</v>
      </c>
      <c r="H37" s="8">
        <v>21</v>
      </c>
      <c r="I37" s="8">
        <v>11</v>
      </c>
      <c r="J37" s="8">
        <v>29</v>
      </c>
      <c r="K37" s="8">
        <v>149</v>
      </c>
      <c r="L37" s="8">
        <v>172</v>
      </c>
      <c r="M37" s="8">
        <v>172</v>
      </c>
      <c r="N37" s="8">
        <v>135</v>
      </c>
      <c r="O37" s="8">
        <v>92</v>
      </c>
      <c r="P37" s="8">
        <v>85</v>
      </c>
      <c r="Q37" s="8">
        <v>75.166666666666671</v>
      </c>
      <c r="R37" s="8">
        <v>72</v>
      </c>
      <c r="S37" s="8">
        <v>74.166666666666671</v>
      </c>
      <c r="T37" s="8">
        <v>72.416666666666671</v>
      </c>
      <c r="U37" s="30">
        <f t="shared" si="3"/>
        <v>9.0520833333333342E-2</v>
      </c>
    </row>
    <row r="38" spans="1:21" x14ac:dyDescent="0.2">
      <c r="A38" s="15" t="s">
        <v>36</v>
      </c>
      <c r="B38" s="8">
        <v>13</v>
      </c>
      <c r="C38" s="8">
        <v>13</v>
      </c>
      <c r="D38" s="8">
        <v>20</v>
      </c>
      <c r="E38" s="8">
        <v>31</v>
      </c>
      <c r="F38" s="8">
        <v>34</v>
      </c>
      <c r="G38" s="8">
        <v>17</v>
      </c>
      <c r="H38" s="8">
        <v>10</v>
      </c>
      <c r="I38" s="8">
        <v>9</v>
      </c>
      <c r="J38" s="8">
        <v>17</v>
      </c>
      <c r="K38" s="8">
        <v>94</v>
      </c>
      <c r="L38" s="8">
        <v>88</v>
      </c>
      <c r="M38" s="8">
        <v>90</v>
      </c>
      <c r="N38" s="8">
        <v>73</v>
      </c>
      <c r="O38" s="8">
        <v>63</v>
      </c>
      <c r="P38" s="8">
        <v>51</v>
      </c>
      <c r="Q38" s="8">
        <v>36.833333333333336</v>
      </c>
      <c r="R38" s="8">
        <v>31.166666666666668</v>
      </c>
      <c r="S38" s="8">
        <v>28.166666666666668</v>
      </c>
      <c r="T38" s="8">
        <v>28.083333333333332</v>
      </c>
      <c r="U38" s="30">
        <f t="shared" si="3"/>
        <v>3.5104166666666665E-2</v>
      </c>
    </row>
    <row r="39" spans="1:21" x14ac:dyDescent="0.2">
      <c r="A39" s="15" t="s">
        <v>37</v>
      </c>
      <c r="B39" s="8">
        <v>7</v>
      </c>
      <c r="C39" s="8">
        <v>8</v>
      </c>
      <c r="D39" s="8">
        <v>19</v>
      </c>
      <c r="E39" s="8">
        <v>26</v>
      </c>
      <c r="F39" s="8">
        <v>32</v>
      </c>
      <c r="G39" s="8">
        <v>20</v>
      </c>
      <c r="H39" s="8">
        <v>8</v>
      </c>
      <c r="I39" s="8">
        <v>8</v>
      </c>
      <c r="J39" s="8">
        <v>10</v>
      </c>
      <c r="K39" s="8">
        <v>17</v>
      </c>
      <c r="L39" s="8">
        <v>12</v>
      </c>
      <c r="M39" s="8">
        <v>7</v>
      </c>
      <c r="N39" s="8">
        <v>5</v>
      </c>
      <c r="O39" s="8">
        <v>4</v>
      </c>
      <c r="P39" s="8">
        <v>5</v>
      </c>
      <c r="Q39" s="8">
        <v>6.25</v>
      </c>
      <c r="R39" s="8">
        <v>5.583333333333333</v>
      </c>
      <c r="S39" s="8">
        <v>13.416666666666666</v>
      </c>
      <c r="T39" s="8">
        <v>16.083333333333332</v>
      </c>
      <c r="U39" s="30">
        <f t="shared" si="3"/>
        <v>2.0104166666666666E-2</v>
      </c>
    </row>
    <row r="40" spans="1:21" x14ac:dyDescent="0.2">
      <c r="A40" s="15" t="s">
        <v>19</v>
      </c>
      <c r="B40" s="8">
        <v>9</v>
      </c>
      <c r="C40" s="8">
        <v>7</v>
      </c>
      <c r="D40" s="8">
        <v>12</v>
      </c>
      <c r="E40" s="8">
        <v>16</v>
      </c>
      <c r="F40" s="8">
        <v>17</v>
      </c>
      <c r="G40" s="8">
        <v>13</v>
      </c>
      <c r="H40" s="8">
        <v>13</v>
      </c>
      <c r="I40" s="8">
        <v>8</v>
      </c>
      <c r="J40" s="8">
        <v>7</v>
      </c>
      <c r="K40" s="8">
        <v>29</v>
      </c>
      <c r="L40" s="8">
        <v>40</v>
      </c>
      <c r="M40" s="8">
        <v>40</v>
      </c>
      <c r="N40" s="8">
        <v>32</v>
      </c>
      <c r="O40" s="8">
        <v>34</v>
      </c>
      <c r="P40" s="8">
        <v>33</v>
      </c>
      <c r="Q40" s="8">
        <v>23.583333333333332</v>
      </c>
      <c r="R40" s="8">
        <v>16.583333333333332</v>
      </c>
      <c r="S40" s="8">
        <v>27.833333333333332</v>
      </c>
      <c r="T40" s="8">
        <v>31.916666666666668</v>
      </c>
      <c r="U40" s="30">
        <f t="shared" si="3"/>
        <v>3.9895833333333332E-2</v>
      </c>
    </row>
    <row r="41" spans="1:21" x14ac:dyDescent="0.2">
      <c r="A41" s="16" t="s">
        <v>38</v>
      </c>
      <c r="B41" s="8">
        <v>9</v>
      </c>
      <c r="C41" s="8">
        <v>7</v>
      </c>
      <c r="D41" s="8">
        <v>16</v>
      </c>
      <c r="E41" s="8">
        <v>19</v>
      </c>
      <c r="F41" s="8">
        <v>15</v>
      </c>
      <c r="G41" s="8">
        <v>7</v>
      </c>
      <c r="H41" s="8">
        <v>8</v>
      </c>
      <c r="I41" s="8">
        <v>3</v>
      </c>
      <c r="J41" s="8">
        <v>6</v>
      </c>
      <c r="K41" s="8">
        <v>28</v>
      </c>
      <c r="L41" s="8">
        <v>42</v>
      </c>
      <c r="M41" s="8">
        <v>40</v>
      </c>
      <c r="N41" s="8">
        <v>24</v>
      </c>
      <c r="O41" s="8">
        <v>23</v>
      </c>
      <c r="P41" s="8">
        <v>18</v>
      </c>
      <c r="Q41" s="8">
        <v>12.75</v>
      </c>
      <c r="R41" s="8">
        <v>17.75</v>
      </c>
      <c r="S41" s="8">
        <v>21.25</v>
      </c>
      <c r="T41" s="8">
        <v>15.25</v>
      </c>
      <c r="U41" s="17">
        <f t="shared" si="3"/>
        <v>1.90625E-2</v>
      </c>
    </row>
    <row r="42" spans="1:21" x14ac:dyDescent="0.2">
      <c r="A42" s="3" t="s">
        <v>0</v>
      </c>
      <c r="B42" s="29">
        <f>SUM(B25:B41)</f>
        <v>284</v>
      </c>
      <c r="C42" s="29">
        <f t="shared" ref="C42" si="4">SUM(C25:C41)</f>
        <v>318</v>
      </c>
      <c r="D42" s="29">
        <f t="shared" ref="D42" si="5">SUM(D25:D41)</f>
        <v>699</v>
      </c>
      <c r="E42" s="29">
        <f t="shared" ref="E42" si="6">SUM(E25:E41)</f>
        <v>916</v>
      </c>
      <c r="F42" s="29">
        <f t="shared" ref="F42" si="7">SUM(F25:F41)</f>
        <v>807</v>
      </c>
      <c r="G42" s="29">
        <f t="shared" ref="G42" si="8">SUM(G25:G41)</f>
        <v>460</v>
      </c>
      <c r="H42" s="29">
        <f t="shared" ref="H42" si="9">SUM(H25:H41)</f>
        <v>293</v>
      </c>
      <c r="I42" s="29">
        <f t="shared" ref="I42" si="10">SUM(I25:I41)</f>
        <v>228</v>
      </c>
      <c r="J42" s="29">
        <f t="shared" ref="J42" si="11">SUM(J25:J41)</f>
        <v>543</v>
      </c>
      <c r="K42" s="29">
        <f t="shared" ref="K42" si="12">SUM(K25:K41)</f>
        <v>3375</v>
      </c>
      <c r="L42" s="29">
        <f t="shared" ref="L42" si="13">SUM(L25:L41)</f>
        <v>3035</v>
      </c>
      <c r="M42" s="29">
        <f t="shared" ref="M42" si="14">SUM(M25:M41)</f>
        <v>2508</v>
      </c>
      <c r="N42" s="29">
        <f t="shared" ref="N42" si="15">SUM(N25:N41)</f>
        <v>1831</v>
      </c>
      <c r="O42" s="29">
        <f t="shared" ref="O42" si="16">SUM(O25:O41)</f>
        <v>1355</v>
      </c>
      <c r="P42" s="29">
        <f t="shared" ref="P42:T42" si="17">SUM(P25:P41)</f>
        <v>1108</v>
      </c>
      <c r="Q42" s="29">
        <f t="shared" ref="Q42:S42" si="18">SUM(Q25:Q41)</f>
        <v>931.33333333333348</v>
      </c>
      <c r="R42" s="29">
        <f t="shared" si="18"/>
        <v>826.66666666666674</v>
      </c>
      <c r="S42" s="29">
        <f t="shared" si="18"/>
        <v>916.58333333333326</v>
      </c>
      <c r="T42" s="29">
        <f t="shared" si="17"/>
        <v>800</v>
      </c>
      <c r="U42" s="18">
        <f>SUM(U25:U41)</f>
        <v>1.0000000000000002</v>
      </c>
    </row>
    <row r="44" spans="1:21" x14ac:dyDescent="0.2">
      <c r="A44" s="12" t="s">
        <v>54</v>
      </c>
    </row>
    <row r="45" spans="1:21" x14ac:dyDescent="0.2">
      <c r="A45" s="15" t="s">
        <v>15</v>
      </c>
      <c r="B45" s="8">
        <v>7</v>
      </c>
      <c r="C45" s="8">
        <v>3</v>
      </c>
      <c r="D45" s="8">
        <v>5</v>
      </c>
      <c r="E45" s="8">
        <v>7</v>
      </c>
      <c r="F45" s="8">
        <v>7</v>
      </c>
      <c r="G45" s="8">
        <v>5</v>
      </c>
      <c r="H45" s="8">
        <v>4</v>
      </c>
      <c r="I45" s="8">
        <v>3</v>
      </c>
      <c r="J45" s="8">
        <v>5</v>
      </c>
      <c r="K45" s="8">
        <v>16</v>
      </c>
      <c r="L45" s="8">
        <v>16</v>
      </c>
      <c r="M45" s="8">
        <v>18</v>
      </c>
      <c r="N45" s="8">
        <v>19</v>
      </c>
      <c r="O45" s="8">
        <v>15</v>
      </c>
      <c r="P45" s="8">
        <v>10</v>
      </c>
      <c r="Q45" s="8">
        <v>7.916666666666667</v>
      </c>
      <c r="R45" s="8">
        <v>6</v>
      </c>
      <c r="S45" s="8">
        <v>9.0833333333333339</v>
      </c>
      <c r="T45" s="8">
        <v>3.6666666666666665</v>
      </c>
      <c r="U45" s="30">
        <f>T45/$T$62</f>
        <v>9.4198244487261815E-3</v>
      </c>
    </row>
    <row r="46" spans="1:21" x14ac:dyDescent="0.2">
      <c r="A46" s="15" t="s">
        <v>16</v>
      </c>
      <c r="B46" s="8">
        <v>23</v>
      </c>
      <c r="C46" s="8">
        <v>20</v>
      </c>
      <c r="D46" s="8">
        <v>31</v>
      </c>
      <c r="E46" s="8">
        <v>41</v>
      </c>
      <c r="F46" s="8">
        <v>42</v>
      </c>
      <c r="G46" s="8">
        <v>32</v>
      </c>
      <c r="H46" s="8">
        <v>24</v>
      </c>
      <c r="I46" s="8">
        <v>15</v>
      </c>
      <c r="J46" s="8">
        <v>26</v>
      </c>
      <c r="K46" s="8">
        <v>56</v>
      </c>
      <c r="L46" s="8">
        <v>68</v>
      </c>
      <c r="M46" s="8">
        <v>71</v>
      </c>
      <c r="N46" s="8">
        <v>63</v>
      </c>
      <c r="O46" s="8">
        <v>45</v>
      </c>
      <c r="P46" s="8">
        <v>45</v>
      </c>
      <c r="Q46" s="8">
        <v>35.5</v>
      </c>
      <c r="R46" s="8">
        <v>34.333333333333336</v>
      </c>
      <c r="S46" s="8">
        <v>44.333333333333336</v>
      </c>
      <c r="T46" s="8">
        <v>13.416666666666666</v>
      </c>
      <c r="U46" s="30">
        <f t="shared" ref="U46:U61" si="19">T46/$T$62</f>
        <v>3.4467994005566251E-2</v>
      </c>
    </row>
    <row r="47" spans="1:21" x14ac:dyDescent="0.2">
      <c r="A47" s="15" t="s">
        <v>17</v>
      </c>
      <c r="B47" s="8">
        <v>22</v>
      </c>
      <c r="C47" s="8">
        <v>19</v>
      </c>
      <c r="D47" s="8">
        <v>24</v>
      </c>
      <c r="E47" s="8">
        <v>46</v>
      </c>
      <c r="F47" s="8">
        <v>46</v>
      </c>
      <c r="G47" s="8">
        <v>34</v>
      </c>
      <c r="H47" s="8">
        <v>22</v>
      </c>
      <c r="I47" s="8">
        <v>25</v>
      </c>
      <c r="J47" s="8">
        <v>29</v>
      </c>
      <c r="K47" s="8">
        <v>51</v>
      </c>
      <c r="L47" s="8">
        <v>54</v>
      </c>
      <c r="M47" s="8">
        <v>58</v>
      </c>
      <c r="N47" s="8">
        <v>49</v>
      </c>
      <c r="O47" s="8">
        <v>44</v>
      </c>
      <c r="P47" s="8">
        <v>41</v>
      </c>
      <c r="Q47" s="8">
        <v>35.75</v>
      </c>
      <c r="R47" s="8">
        <v>29.416666666666668</v>
      </c>
      <c r="S47" s="8">
        <v>38.5</v>
      </c>
      <c r="T47" s="8">
        <v>11.833333333333334</v>
      </c>
      <c r="U47" s="30">
        <f t="shared" si="19"/>
        <v>3.0400342539070861E-2</v>
      </c>
    </row>
    <row r="48" spans="1:21" x14ac:dyDescent="0.2">
      <c r="A48" s="15" t="s">
        <v>30</v>
      </c>
      <c r="B48" s="8">
        <v>49</v>
      </c>
      <c r="C48" s="8">
        <v>61</v>
      </c>
      <c r="D48" s="8">
        <v>77</v>
      </c>
      <c r="E48" s="8">
        <v>89</v>
      </c>
      <c r="F48" s="8">
        <v>92</v>
      </c>
      <c r="G48" s="8">
        <v>73</v>
      </c>
      <c r="H48" s="8">
        <v>44</v>
      </c>
      <c r="I48" s="8">
        <v>30</v>
      </c>
      <c r="J48" s="8">
        <v>51</v>
      </c>
      <c r="K48" s="8">
        <v>296</v>
      </c>
      <c r="L48" s="8">
        <v>281</v>
      </c>
      <c r="M48" s="8">
        <v>258</v>
      </c>
      <c r="N48" s="8">
        <v>184</v>
      </c>
      <c r="O48" s="8">
        <v>107</v>
      </c>
      <c r="P48" s="8">
        <v>78</v>
      </c>
      <c r="Q48" s="8">
        <v>74.5</v>
      </c>
      <c r="R48" s="8">
        <v>64.666666666666671</v>
      </c>
      <c r="S48" s="8">
        <v>69.833333333333329</v>
      </c>
      <c r="T48" s="8">
        <v>53.25</v>
      </c>
      <c r="U48" s="30">
        <f t="shared" si="19"/>
        <v>0.13680154142581885</v>
      </c>
    </row>
    <row r="49" spans="1:21" x14ac:dyDescent="0.2">
      <c r="A49" s="15" t="s">
        <v>31</v>
      </c>
      <c r="B49" s="8">
        <v>5</v>
      </c>
      <c r="C49" s="8">
        <v>4</v>
      </c>
      <c r="D49" s="8">
        <v>5</v>
      </c>
      <c r="E49" s="8">
        <v>7</v>
      </c>
      <c r="F49" s="8">
        <v>6</v>
      </c>
      <c r="G49" s="8">
        <v>6</v>
      </c>
      <c r="H49" s="8">
        <v>3</v>
      </c>
      <c r="I49" s="8">
        <v>4</v>
      </c>
      <c r="J49" s="8">
        <v>4</v>
      </c>
      <c r="K49" s="8">
        <v>18</v>
      </c>
      <c r="L49" s="8">
        <v>22</v>
      </c>
      <c r="M49" s="8">
        <v>31</v>
      </c>
      <c r="N49" s="8">
        <v>25</v>
      </c>
      <c r="O49" s="8">
        <v>23</v>
      </c>
      <c r="P49" s="8">
        <v>16</v>
      </c>
      <c r="Q49" s="8">
        <v>11.666666666666666</v>
      </c>
      <c r="R49" s="8">
        <v>6.416666666666667</v>
      </c>
      <c r="S49" s="8">
        <v>3.25</v>
      </c>
      <c r="T49" s="8">
        <v>4.666666666666667</v>
      </c>
      <c r="U49" s="30">
        <f t="shared" si="19"/>
        <v>1.1988867480196959E-2</v>
      </c>
    </row>
    <row r="50" spans="1:21" x14ac:dyDescent="0.2">
      <c r="A50" s="15" t="s">
        <v>18</v>
      </c>
      <c r="B50" s="8">
        <v>23</v>
      </c>
      <c r="C50" s="8">
        <v>25</v>
      </c>
      <c r="D50" s="8">
        <v>61</v>
      </c>
      <c r="E50" s="8">
        <v>75</v>
      </c>
      <c r="F50" s="8">
        <v>70</v>
      </c>
      <c r="G50" s="8">
        <v>46</v>
      </c>
      <c r="H50" s="8">
        <v>29</v>
      </c>
      <c r="I50" s="8">
        <v>25</v>
      </c>
      <c r="J50" s="8">
        <v>68</v>
      </c>
      <c r="K50" s="8">
        <v>565</v>
      </c>
      <c r="L50" s="8">
        <v>576</v>
      </c>
      <c r="M50" s="8">
        <v>495</v>
      </c>
      <c r="N50" s="8">
        <v>352</v>
      </c>
      <c r="O50" s="8">
        <v>165</v>
      </c>
      <c r="P50" s="8">
        <v>85</v>
      </c>
      <c r="Q50" s="8">
        <v>59.916666666666664</v>
      </c>
      <c r="R50" s="8">
        <v>43.25</v>
      </c>
      <c r="S50" s="8">
        <v>46.083333333333336</v>
      </c>
      <c r="T50" s="8">
        <v>44.75</v>
      </c>
      <c r="U50" s="30">
        <f t="shared" si="19"/>
        <v>0.11496467565831726</v>
      </c>
    </row>
    <row r="51" spans="1:21" x14ac:dyDescent="0.2">
      <c r="A51" s="15" t="s">
        <v>20</v>
      </c>
      <c r="B51" s="8">
        <v>39</v>
      </c>
      <c r="C51" s="8">
        <v>36</v>
      </c>
      <c r="D51" s="8">
        <v>46</v>
      </c>
      <c r="E51" s="8">
        <v>63</v>
      </c>
      <c r="F51" s="8">
        <v>65</v>
      </c>
      <c r="G51" s="8">
        <v>53</v>
      </c>
      <c r="H51" s="8">
        <v>30</v>
      </c>
      <c r="I51" s="8">
        <v>27</v>
      </c>
      <c r="J51" s="8">
        <v>42</v>
      </c>
      <c r="K51" s="8">
        <v>243</v>
      </c>
      <c r="L51" s="8">
        <v>232</v>
      </c>
      <c r="M51" s="8">
        <v>212</v>
      </c>
      <c r="N51" s="8">
        <v>170</v>
      </c>
      <c r="O51" s="8">
        <v>138</v>
      </c>
      <c r="P51" s="8">
        <v>107</v>
      </c>
      <c r="Q51" s="8">
        <v>82.916666666666671</v>
      </c>
      <c r="R51" s="8">
        <v>75.166666666666671</v>
      </c>
      <c r="S51" s="8">
        <v>68.75</v>
      </c>
      <c r="T51" s="8">
        <v>64.833333333333329</v>
      </c>
      <c r="U51" s="30">
        <f t="shared" si="19"/>
        <v>0.166559623207022</v>
      </c>
    </row>
    <row r="52" spans="1:21" x14ac:dyDescent="0.2">
      <c r="A52" s="15" t="s">
        <v>32</v>
      </c>
      <c r="B52" s="8">
        <v>25</v>
      </c>
      <c r="C52" s="8">
        <v>20</v>
      </c>
      <c r="D52" s="8">
        <v>34</v>
      </c>
      <c r="E52" s="8">
        <v>39</v>
      </c>
      <c r="F52" s="8">
        <v>34</v>
      </c>
      <c r="G52" s="8">
        <v>26</v>
      </c>
      <c r="H52" s="8">
        <v>24</v>
      </c>
      <c r="I52" s="8">
        <v>18</v>
      </c>
      <c r="J52" s="8">
        <v>25</v>
      </c>
      <c r="K52" s="8">
        <v>151</v>
      </c>
      <c r="L52" s="8">
        <v>141</v>
      </c>
      <c r="M52" s="8">
        <v>126</v>
      </c>
      <c r="N52" s="8">
        <v>97</v>
      </c>
      <c r="O52" s="8">
        <v>60</v>
      </c>
      <c r="P52" s="8">
        <v>58</v>
      </c>
      <c r="Q52" s="8">
        <v>39.333333333333336</v>
      </c>
      <c r="R52" s="8">
        <v>31.166666666666668</v>
      </c>
      <c r="S52" s="8">
        <v>32.833333333333336</v>
      </c>
      <c r="T52" s="8">
        <v>34.416666666666664</v>
      </c>
      <c r="U52" s="30">
        <f t="shared" si="19"/>
        <v>8.8417897666452555E-2</v>
      </c>
    </row>
    <row r="53" spans="1:21" x14ac:dyDescent="0.2">
      <c r="A53" s="15" t="s">
        <v>33</v>
      </c>
      <c r="B53" s="8">
        <v>3</v>
      </c>
      <c r="C53" s="8">
        <v>3</v>
      </c>
      <c r="D53" s="8">
        <v>9</v>
      </c>
      <c r="E53" s="8">
        <v>13</v>
      </c>
      <c r="F53" s="8">
        <v>14</v>
      </c>
      <c r="G53" s="8">
        <v>16</v>
      </c>
      <c r="H53" s="8">
        <v>11</v>
      </c>
      <c r="I53" s="8">
        <v>5</v>
      </c>
      <c r="J53" s="8">
        <v>9</v>
      </c>
      <c r="K53" s="8">
        <v>38</v>
      </c>
      <c r="L53" s="8">
        <v>43</v>
      </c>
      <c r="M53" s="8">
        <v>48</v>
      </c>
      <c r="N53" s="8">
        <v>48</v>
      </c>
      <c r="O53" s="8">
        <v>29</v>
      </c>
      <c r="P53" s="8">
        <v>28</v>
      </c>
      <c r="Q53" s="8">
        <v>26.333333333333332</v>
      </c>
      <c r="R53" s="8">
        <v>17.75</v>
      </c>
      <c r="S53" s="8">
        <v>23</v>
      </c>
      <c r="T53" s="8">
        <v>18.583333333333332</v>
      </c>
      <c r="U53" s="30">
        <f t="shared" si="19"/>
        <v>4.7741383001498598E-2</v>
      </c>
    </row>
    <row r="54" spans="1:21" x14ac:dyDescent="0.2">
      <c r="A54" s="15" t="s">
        <v>34</v>
      </c>
      <c r="B54" s="8">
        <v>4</v>
      </c>
      <c r="C54" s="8">
        <v>5</v>
      </c>
      <c r="D54" s="8">
        <v>12</v>
      </c>
      <c r="E54" s="8">
        <v>17</v>
      </c>
      <c r="F54" s="8">
        <v>18</v>
      </c>
      <c r="G54" s="8">
        <v>14</v>
      </c>
      <c r="H54" s="8">
        <v>12</v>
      </c>
      <c r="I54" s="8">
        <v>9</v>
      </c>
      <c r="J54" s="8">
        <v>15</v>
      </c>
      <c r="K54" s="8">
        <v>56</v>
      </c>
      <c r="L54" s="8">
        <v>53</v>
      </c>
      <c r="M54" s="8">
        <v>49</v>
      </c>
      <c r="N54" s="8">
        <v>41</v>
      </c>
      <c r="O54" s="8">
        <v>36</v>
      </c>
      <c r="P54" s="8">
        <v>38</v>
      </c>
      <c r="Q54" s="8">
        <v>36.166666666666664</v>
      </c>
      <c r="R54" s="8">
        <v>26.083333333333332</v>
      </c>
      <c r="S54" s="8">
        <v>15.916666666666666</v>
      </c>
      <c r="T54" s="8">
        <v>13.166666666666666</v>
      </c>
      <c r="U54" s="30">
        <f t="shared" si="19"/>
        <v>3.382573324769856E-2</v>
      </c>
    </row>
    <row r="55" spans="1:21" x14ac:dyDescent="0.2">
      <c r="A55" s="15" t="s">
        <v>42</v>
      </c>
      <c r="B55" s="8">
        <v>1</v>
      </c>
      <c r="C55" s="8">
        <v>3</v>
      </c>
      <c r="D55" s="8">
        <v>7</v>
      </c>
      <c r="E55" s="8">
        <v>10</v>
      </c>
      <c r="F55" s="8">
        <v>10</v>
      </c>
      <c r="G55" s="8">
        <v>7</v>
      </c>
      <c r="H55" s="8">
        <v>3</v>
      </c>
      <c r="I55" s="8">
        <v>2</v>
      </c>
      <c r="J55" s="8">
        <v>5</v>
      </c>
      <c r="K55" s="8">
        <v>29</v>
      </c>
      <c r="L55" s="8">
        <v>29</v>
      </c>
      <c r="M55" s="8">
        <v>33</v>
      </c>
      <c r="N55" s="8">
        <v>34</v>
      </c>
      <c r="O55" s="8">
        <v>26</v>
      </c>
      <c r="P55" s="8">
        <v>14</v>
      </c>
      <c r="Q55" s="8">
        <v>13.583333333333334</v>
      </c>
      <c r="R55" s="8">
        <v>12.166666666666666</v>
      </c>
      <c r="S55" s="8">
        <v>13.416666666666666</v>
      </c>
      <c r="T55" s="8">
        <v>14.166666666666666</v>
      </c>
      <c r="U55" s="30">
        <f t="shared" si="19"/>
        <v>3.6394776279169337E-2</v>
      </c>
    </row>
    <row r="56" spans="1:21" x14ac:dyDescent="0.2">
      <c r="A56" s="15" t="s">
        <v>43</v>
      </c>
      <c r="B56" s="8">
        <v>7</v>
      </c>
      <c r="C56" s="8">
        <v>9</v>
      </c>
      <c r="D56" s="8">
        <v>15</v>
      </c>
      <c r="E56" s="8">
        <v>19</v>
      </c>
      <c r="F56" s="8">
        <v>16</v>
      </c>
      <c r="G56" s="8">
        <v>11</v>
      </c>
      <c r="H56" s="8">
        <v>8</v>
      </c>
      <c r="I56" s="8">
        <v>7</v>
      </c>
      <c r="J56" s="8">
        <v>11</v>
      </c>
      <c r="K56" s="8">
        <v>133</v>
      </c>
      <c r="L56" s="8">
        <v>125</v>
      </c>
      <c r="M56" s="8">
        <v>102</v>
      </c>
      <c r="N56" s="8">
        <v>73</v>
      </c>
      <c r="O56" s="8">
        <v>42</v>
      </c>
      <c r="P56" s="8">
        <v>40</v>
      </c>
      <c r="Q56" s="8">
        <v>31.5</v>
      </c>
      <c r="R56" s="8">
        <v>29.166666666666668</v>
      </c>
      <c r="S56" s="8">
        <v>26.166666666666668</v>
      </c>
      <c r="T56" s="8">
        <v>33.416666666666664</v>
      </c>
      <c r="U56" s="30">
        <f t="shared" si="19"/>
        <v>8.5848854634981778E-2</v>
      </c>
    </row>
    <row r="57" spans="1:21" x14ac:dyDescent="0.2">
      <c r="A57" s="15" t="s">
        <v>35</v>
      </c>
      <c r="B57" s="8">
        <v>12</v>
      </c>
      <c r="C57" s="8">
        <v>7</v>
      </c>
      <c r="D57" s="8">
        <v>11</v>
      </c>
      <c r="E57" s="8">
        <v>15</v>
      </c>
      <c r="F57" s="8">
        <v>26</v>
      </c>
      <c r="G57" s="8">
        <v>19</v>
      </c>
      <c r="H57" s="8">
        <v>16</v>
      </c>
      <c r="I57" s="8">
        <v>11</v>
      </c>
      <c r="J57" s="8">
        <v>15</v>
      </c>
      <c r="K57" s="8">
        <v>66</v>
      </c>
      <c r="L57" s="8">
        <v>72</v>
      </c>
      <c r="M57" s="8">
        <v>77</v>
      </c>
      <c r="N57" s="8">
        <v>57</v>
      </c>
      <c r="O57" s="8">
        <v>49</v>
      </c>
      <c r="P57" s="8">
        <v>37</v>
      </c>
      <c r="Q57" s="8">
        <v>24.666666666666668</v>
      </c>
      <c r="R57" s="8">
        <v>19.583333333333332</v>
      </c>
      <c r="S57" s="8">
        <v>26.083333333333332</v>
      </c>
      <c r="T57" s="8">
        <v>27.25</v>
      </c>
      <c r="U57" s="30">
        <f t="shared" si="19"/>
        <v>7.0006422607578667E-2</v>
      </c>
    </row>
    <row r="58" spans="1:21" x14ac:dyDescent="0.2">
      <c r="A58" s="15" t="s">
        <v>36</v>
      </c>
      <c r="B58" s="8">
        <v>12</v>
      </c>
      <c r="C58" s="8">
        <v>11</v>
      </c>
      <c r="D58" s="8">
        <v>14</v>
      </c>
      <c r="E58" s="8">
        <v>18</v>
      </c>
      <c r="F58" s="8">
        <v>24</v>
      </c>
      <c r="G58" s="8">
        <v>22</v>
      </c>
      <c r="H58" s="8">
        <v>21</v>
      </c>
      <c r="I58" s="8">
        <v>13</v>
      </c>
      <c r="J58" s="8">
        <v>20</v>
      </c>
      <c r="K58" s="8">
        <v>73</v>
      </c>
      <c r="L58" s="8">
        <v>93</v>
      </c>
      <c r="M58" s="8">
        <v>93</v>
      </c>
      <c r="N58" s="8">
        <v>73</v>
      </c>
      <c r="O58" s="8">
        <v>45</v>
      </c>
      <c r="P58" s="8">
        <v>34</v>
      </c>
      <c r="Q58" s="8">
        <v>28.75</v>
      </c>
      <c r="R58" s="8">
        <v>31</v>
      </c>
      <c r="S58" s="8">
        <v>28.166666666666668</v>
      </c>
      <c r="T58" s="8">
        <v>22.166666666666668</v>
      </c>
      <c r="U58" s="30">
        <f t="shared" si="19"/>
        <v>5.6947120530935556E-2</v>
      </c>
    </row>
    <row r="59" spans="1:21" x14ac:dyDescent="0.2">
      <c r="A59" s="15" t="s">
        <v>37</v>
      </c>
      <c r="B59" s="8">
        <v>8</v>
      </c>
      <c r="C59" s="8">
        <v>7</v>
      </c>
      <c r="D59" s="8">
        <v>9</v>
      </c>
      <c r="E59" s="8">
        <v>16</v>
      </c>
      <c r="F59" s="8">
        <v>27</v>
      </c>
      <c r="G59" s="8">
        <v>17</v>
      </c>
      <c r="H59" s="8">
        <v>11</v>
      </c>
      <c r="I59" s="8">
        <v>7</v>
      </c>
      <c r="J59" s="8">
        <v>10</v>
      </c>
      <c r="K59" s="8">
        <v>16</v>
      </c>
      <c r="L59" s="8">
        <v>11</v>
      </c>
      <c r="M59" s="8">
        <v>8</v>
      </c>
      <c r="N59" s="8">
        <v>4</v>
      </c>
      <c r="O59" s="8">
        <v>4</v>
      </c>
      <c r="P59" s="8">
        <v>6</v>
      </c>
      <c r="Q59" s="8">
        <v>5</v>
      </c>
      <c r="R59" s="8">
        <v>4.75</v>
      </c>
      <c r="S59" s="8">
        <v>14.75</v>
      </c>
      <c r="T59" s="8">
        <v>13.416666666666666</v>
      </c>
      <c r="U59" s="30">
        <f t="shared" si="19"/>
        <v>3.4467994005566251E-2</v>
      </c>
    </row>
    <row r="60" spans="1:21" x14ac:dyDescent="0.2">
      <c r="A60" s="15" t="s">
        <v>19</v>
      </c>
      <c r="B60" s="8">
        <v>6</v>
      </c>
      <c r="C60" s="8">
        <v>6</v>
      </c>
      <c r="D60" s="8">
        <v>7</v>
      </c>
      <c r="E60" s="8">
        <v>10</v>
      </c>
      <c r="F60" s="8">
        <v>10</v>
      </c>
      <c r="G60" s="8">
        <v>8</v>
      </c>
      <c r="H60" s="8">
        <v>10</v>
      </c>
      <c r="I60" s="8">
        <v>9</v>
      </c>
      <c r="J60" s="8">
        <v>10</v>
      </c>
      <c r="K60" s="8">
        <v>23</v>
      </c>
      <c r="L60" s="8">
        <v>32</v>
      </c>
      <c r="M60" s="8">
        <v>35</v>
      </c>
      <c r="N60" s="8">
        <v>28</v>
      </c>
      <c r="O60" s="8">
        <v>20</v>
      </c>
      <c r="P60" s="8">
        <v>15</v>
      </c>
      <c r="Q60" s="8">
        <v>12.416666666666666</v>
      </c>
      <c r="R60" s="8">
        <v>11.75</v>
      </c>
      <c r="S60" s="8">
        <v>9.5833333333333339</v>
      </c>
      <c r="T60" s="8">
        <v>7.416666666666667</v>
      </c>
      <c r="U60" s="30">
        <f t="shared" si="19"/>
        <v>1.9053735816741597E-2</v>
      </c>
    </row>
    <row r="61" spans="1:21" x14ac:dyDescent="0.2">
      <c r="A61" s="16" t="s">
        <v>38</v>
      </c>
      <c r="B61" s="8">
        <v>12</v>
      </c>
      <c r="C61" s="8">
        <v>10</v>
      </c>
      <c r="D61" s="8">
        <v>9</v>
      </c>
      <c r="E61" s="8">
        <v>9</v>
      </c>
      <c r="F61" s="8">
        <v>11</v>
      </c>
      <c r="G61" s="8">
        <v>9</v>
      </c>
      <c r="H61" s="8">
        <v>7</v>
      </c>
      <c r="I61" s="8">
        <v>8</v>
      </c>
      <c r="J61" s="8">
        <v>10</v>
      </c>
      <c r="K61" s="8">
        <v>29</v>
      </c>
      <c r="L61" s="8">
        <v>34</v>
      </c>
      <c r="M61" s="8">
        <v>33</v>
      </c>
      <c r="N61" s="8">
        <v>26</v>
      </c>
      <c r="O61" s="8">
        <v>21</v>
      </c>
      <c r="P61" s="8">
        <v>17</v>
      </c>
      <c r="Q61" s="8">
        <v>13</v>
      </c>
      <c r="R61" s="8">
        <v>10.583333333333334</v>
      </c>
      <c r="S61" s="8">
        <v>9</v>
      </c>
      <c r="T61" s="8">
        <v>8.8333333333333339</v>
      </c>
      <c r="U61" s="17">
        <f t="shared" si="19"/>
        <v>2.2693213444658529E-2</v>
      </c>
    </row>
    <row r="62" spans="1:21" x14ac:dyDescent="0.2">
      <c r="A62" s="3" t="s">
        <v>0</v>
      </c>
      <c r="B62" s="29">
        <f>SUM(B45:B61)</f>
        <v>258</v>
      </c>
      <c r="C62" s="29">
        <f t="shared" ref="C62" si="20">SUM(C45:C61)</f>
        <v>249</v>
      </c>
      <c r="D62" s="29">
        <f t="shared" ref="D62" si="21">SUM(D45:D61)</f>
        <v>376</v>
      </c>
      <c r="E62" s="29">
        <f t="shared" ref="E62" si="22">SUM(E45:E61)</f>
        <v>494</v>
      </c>
      <c r="F62" s="29">
        <f t="shared" ref="F62" si="23">SUM(F45:F61)</f>
        <v>518</v>
      </c>
      <c r="G62" s="29">
        <f t="shared" ref="G62" si="24">SUM(G45:G61)</f>
        <v>398</v>
      </c>
      <c r="H62" s="29">
        <f t="shared" ref="H62" si="25">SUM(H45:H61)</f>
        <v>279</v>
      </c>
      <c r="I62" s="29">
        <f t="shared" ref="I62" si="26">SUM(I45:I61)</f>
        <v>218</v>
      </c>
      <c r="J62" s="29">
        <f t="shared" ref="J62" si="27">SUM(J45:J61)</f>
        <v>355</v>
      </c>
      <c r="K62" s="29">
        <f t="shared" ref="K62" si="28">SUM(K45:K61)</f>
        <v>1859</v>
      </c>
      <c r="L62" s="29">
        <f t="shared" ref="L62" si="29">SUM(L45:L61)</f>
        <v>1882</v>
      </c>
      <c r="M62" s="29">
        <f t="shared" ref="M62" si="30">SUM(M45:M61)</f>
        <v>1747</v>
      </c>
      <c r="N62" s="29">
        <f t="shared" ref="N62" si="31">SUM(N45:N61)</f>
        <v>1343</v>
      </c>
      <c r="O62" s="29">
        <f t="shared" ref="O62" si="32">SUM(O45:O61)</f>
        <v>869</v>
      </c>
      <c r="P62" s="29">
        <f t="shared" ref="P62:T62" si="33">SUM(P45:P61)</f>
        <v>669</v>
      </c>
      <c r="Q62" s="29">
        <f t="shared" ref="Q62:S62" si="34">SUM(Q45:Q61)</f>
        <v>538.91666666666663</v>
      </c>
      <c r="R62" s="29">
        <f t="shared" si="34"/>
        <v>453.25</v>
      </c>
      <c r="S62" s="29">
        <f t="shared" si="34"/>
        <v>478.75000000000006</v>
      </c>
      <c r="T62" s="29">
        <f t="shared" si="33"/>
        <v>389.25000000000006</v>
      </c>
      <c r="U62" s="18">
        <f>SUM(U45:U61)</f>
        <v>0.99999999999999989</v>
      </c>
    </row>
    <row r="65" spans="1:21" x14ac:dyDescent="0.2">
      <c r="A65" s="14" t="s">
        <v>9</v>
      </c>
    </row>
    <row r="66" spans="1:21" x14ac:dyDescent="0.2">
      <c r="A66" s="12" t="s">
        <v>52</v>
      </c>
    </row>
    <row r="67" spans="1:21" x14ac:dyDescent="0.2">
      <c r="A67" s="15" t="s">
        <v>15</v>
      </c>
      <c r="B67" s="8">
        <v>4</v>
      </c>
      <c r="C67" s="8">
        <v>4</v>
      </c>
      <c r="D67" s="8">
        <v>7</v>
      </c>
      <c r="E67" s="8">
        <v>6</v>
      </c>
      <c r="F67" s="8">
        <v>5</v>
      </c>
      <c r="G67" s="8">
        <v>4</v>
      </c>
      <c r="H67" s="8">
        <v>2</v>
      </c>
      <c r="I67" s="8">
        <v>3</v>
      </c>
      <c r="J67" s="8">
        <v>4</v>
      </c>
      <c r="K67" s="8">
        <v>13</v>
      </c>
      <c r="L67" s="8">
        <v>11</v>
      </c>
      <c r="M67" s="8">
        <v>12</v>
      </c>
      <c r="N67" s="8">
        <v>15</v>
      </c>
      <c r="O67" s="8">
        <v>16</v>
      </c>
      <c r="P67" s="8">
        <v>18</v>
      </c>
      <c r="Q67" s="8">
        <v>9</v>
      </c>
      <c r="R67" s="8">
        <v>9</v>
      </c>
      <c r="S67" s="8">
        <v>6.333333333333333</v>
      </c>
      <c r="T67" s="8">
        <v>3.0833333333333335</v>
      </c>
      <c r="U67" s="30">
        <f>T67/$T$84</f>
        <v>8.0086580086580084E-3</v>
      </c>
    </row>
    <row r="68" spans="1:21" x14ac:dyDescent="0.2">
      <c r="A68" s="15" t="s">
        <v>16</v>
      </c>
      <c r="B68" s="8">
        <v>3</v>
      </c>
      <c r="C68" s="8">
        <v>4</v>
      </c>
      <c r="D68" s="8">
        <v>9</v>
      </c>
      <c r="E68" s="8">
        <v>15</v>
      </c>
      <c r="F68" s="8">
        <v>18</v>
      </c>
      <c r="G68" s="8">
        <v>11</v>
      </c>
      <c r="H68" s="8">
        <v>11</v>
      </c>
      <c r="I68" s="8">
        <v>10</v>
      </c>
      <c r="J68" s="8">
        <v>9</v>
      </c>
      <c r="K68" s="8">
        <v>39</v>
      </c>
      <c r="L68" s="8">
        <v>53</v>
      </c>
      <c r="M68" s="8">
        <v>42</v>
      </c>
      <c r="N68" s="8">
        <v>32</v>
      </c>
      <c r="O68" s="8">
        <v>32</v>
      </c>
      <c r="P68" s="8">
        <v>29</v>
      </c>
      <c r="Q68" s="8">
        <v>38.75</v>
      </c>
      <c r="R68" s="8">
        <v>16.75</v>
      </c>
      <c r="S68" s="8">
        <v>16</v>
      </c>
      <c r="T68" s="8">
        <v>1</v>
      </c>
      <c r="U68" s="30">
        <f t="shared" ref="U68:U83" si="35">T68/$T$84</f>
        <v>2.5974025974025974E-3</v>
      </c>
    </row>
    <row r="69" spans="1:21" x14ac:dyDescent="0.2">
      <c r="A69" s="15" t="s">
        <v>17</v>
      </c>
      <c r="B69" s="8">
        <v>44</v>
      </c>
      <c r="C69" s="8">
        <v>52</v>
      </c>
      <c r="D69" s="8">
        <v>55</v>
      </c>
      <c r="E69" s="8">
        <v>78</v>
      </c>
      <c r="F69" s="8">
        <v>65</v>
      </c>
      <c r="G69" s="8">
        <v>51</v>
      </c>
      <c r="H69" s="8">
        <v>34</v>
      </c>
      <c r="I69" s="8">
        <v>27</v>
      </c>
      <c r="J69" s="8">
        <v>26</v>
      </c>
      <c r="K69" s="8">
        <v>60</v>
      </c>
      <c r="L69" s="8">
        <v>75</v>
      </c>
      <c r="M69" s="8">
        <v>78</v>
      </c>
      <c r="N69" s="8">
        <v>70</v>
      </c>
      <c r="O69" s="8">
        <v>75</v>
      </c>
      <c r="P69" s="8">
        <v>57</v>
      </c>
      <c r="Q69" s="8">
        <v>49.583333333333336</v>
      </c>
      <c r="R69" s="8">
        <v>34.5</v>
      </c>
      <c r="S69" s="8">
        <v>31.5</v>
      </c>
      <c r="T69" s="8">
        <v>4.583333333333333</v>
      </c>
      <c r="U69" s="30">
        <f t="shared" si="35"/>
        <v>1.1904761904761904E-2</v>
      </c>
    </row>
    <row r="70" spans="1:21" x14ac:dyDescent="0.2">
      <c r="A70" s="15" t="s">
        <v>30</v>
      </c>
      <c r="B70" s="8">
        <v>36</v>
      </c>
      <c r="C70" s="8">
        <v>42</v>
      </c>
      <c r="D70" s="8">
        <v>70</v>
      </c>
      <c r="E70" s="8">
        <v>84</v>
      </c>
      <c r="F70" s="8">
        <v>82</v>
      </c>
      <c r="G70" s="8">
        <v>62</v>
      </c>
      <c r="H70" s="8">
        <v>39</v>
      </c>
      <c r="I70" s="8">
        <v>24</v>
      </c>
      <c r="J70" s="8">
        <v>40</v>
      </c>
      <c r="K70" s="8">
        <v>170</v>
      </c>
      <c r="L70" s="8">
        <v>156</v>
      </c>
      <c r="M70" s="8">
        <v>130</v>
      </c>
      <c r="N70" s="8">
        <v>102</v>
      </c>
      <c r="O70" s="8">
        <v>96</v>
      </c>
      <c r="P70" s="8">
        <v>102</v>
      </c>
      <c r="Q70" s="8">
        <v>93.083333333333329</v>
      </c>
      <c r="R70" s="8">
        <v>68.833333333333329</v>
      </c>
      <c r="S70" s="8">
        <v>47.916666666666664</v>
      </c>
      <c r="T70" s="8">
        <v>30.166666666666668</v>
      </c>
      <c r="U70" s="30">
        <f t="shared" si="35"/>
        <v>7.8354978354978358E-2</v>
      </c>
    </row>
    <row r="71" spans="1:21" x14ac:dyDescent="0.2">
      <c r="A71" s="15" t="s">
        <v>31</v>
      </c>
      <c r="B71" s="8">
        <v>2</v>
      </c>
      <c r="C71" s="8">
        <v>2</v>
      </c>
      <c r="D71" s="8">
        <v>2</v>
      </c>
      <c r="E71" s="8">
        <v>4</v>
      </c>
      <c r="F71" s="8">
        <v>4</v>
      </c>
      <c r="G71" s="8">
        <v>2</v>
      </c>
      <c r="H71" s="8">
        <v>2</v>
      </c>
      <c r="I71" s="8">
        <v>2</v>
      </c>
      <c r="J71" s="8">
        <v>2</v>
      </c>
      <c r="K71" s="8">
        <v>7</v>
      </c>
      <c r="L71" s="8">
        <v>6</v>
      </c>
      <c r="M71" s="8">
        <v>6</v>
      </c>
      <c r="N71" s="8">
        <v>4</v>
      </c>
      <c r="O71" s="8">
        <v>5</v>
      </c>
      <c r="P71" s="8">
        <v>2</v>
      </c>
      <c r="Q71" s="8">
        <v>10.25</v>
      </c>
      <c r="R71" s="8">
        <v>1.75</v>
      </c>
      <c r="S71" s="8">
        <v>0.83333333333333337</v>
      </c>
      <c r="T71" s="8">
        <v>0.58333333333333337</v>
      </c>
      <c r="U71" s="30">
        <f t="shared" si="35"/>
        <v>1.5151515151515152E-3</v>
      </c>
    </row>
    <row r="72" spans="1:21" x14ac:dyDescent="0.2">
      <c r="A72" s="15" t="s">
        <v>18</v>
      </c>
      <c r="B72" s="8">
        <v>2</v>
      </c>
      <c r="C72" s="8">
        <v>3</v>
      </c>
      <c r="D72" s="8">
        <v>8</v>
      </c>
      <c r="E72" s="8">
        <v>11</v>
      </c>
      <c r="F72" s="8">
        <v>12</v>
      </c>
      <c r="G72" s="8">
        <v>9</v>
      </c>
      <c r="H72" s="8">
        <v>5</v>
      </c>
      <c r="I72" s="8">
        <v>5</v>
      </c>
      <c r="J72" s="8">
        <v>11</v>
      </c>
      <c r="K72" s="8">
        <v>52</v>
      </c>
      <c r="L72" s="8">
        <v>31</v>
      </c>
      <c r="M72" s="8">
        <v>24</v>
      </c>
      <c r="N72" s="8">
        <v>13</v>
      </c>
      <c r="O72" s="8">
        <v>9</v>
      </c>
      <c r="P72" s="8">
        <v>9</v>
      </c>
      <c r="Q72" s="8">
        <v>74.416666666666671</v>
      </c>
      <c r="R72" s="8">
        <v>8.5833333333333339</v>
      </c>
      <c r="S72" s="8">
        <v>6.583333333333333</v>
      </c>
      <c r="T72" s="8">
        <v>4.166666666666667</v>
      </c>
      <c r="U72" s="30">
        <f t="shared" si="35"/>
        <v>1.0822510822510824E-2</v>
      </c>
    </row>
    <row r="73" spans="1:21" x14ac:dyDescent="0.2">
      <c r="A73" s="15" t="s">
        <v>20</v>
      </c>
      <c r="B73" s="8">
        <v>104</v>
      </c>
      <c r="C73" s="8">
        <v>107</v>
      </c>
      <c r="D73" s="8">
        <v>210</v>
      </c>
      <c r="E73" s="8">
        <v>259</v>
      </c>
      <c r="F73" s="8">
        <v>258</v>
      </c>
      <c r="G73" s="8">
        <v>173</v>
      </c>
      <c r="H73" s="8">
        <v>104</v>
      </c>
      <c r="I73" s="8">
        <v>81</v>
      </c>
      <c r="J73" s="8">
        <v>122</v>
      </c>
      <c r="K73" s="8">
        <v>513</v>
      </c>
      <c r="L73" s="8">
        <v>497</v>
      </c>
      <c r="M73" s="8">
        <v>457</v>
      </c>
      <c r="N73" s="8">
        <v>331</v>
      </c>
      <c r="O73" s="8">
        <v>299</v>
      </c>
      <c r="P73" s="8">
        <v>230</v>
      </c>
      <c r="Q73" s="8">
        <v>153.75</v>
      </c>
      <c r="R73" s="8">
        <v>125</v>
      </c>
      <c r="S73" s="8">
        <v>110.16666666666667</v>
      </c>
      <c r="T73" s="8">
        <v>82.166666666666671</v>
      </c>
      <c r="U73" s="30">
        <f t="shared" si="35"/>
        <v>0.21341991341991343</v>
      </c>
    </row>
    <row r="74" spans="1:21" x14ac:dyDescent="0.2">
      <c r="A74" s="15" t="s">
        <v>32</v>
      </c>
      <c r="B74" s="8">
        <v>17</v>
      </c>
      <c r="C74" s="8">
        <v>22</v>
      </c>
      <c r="D74" s="8">
        <v>43</v>
      </c>
      <c r="E74" s="8">
        <v>50</v>
      </c>
      <c r="F74" s="8">
        <v>42</v>
      </c>
      <c r="G74" s="8">
        <v>33</v>
      </c>
      <c r="H74" s="8">
        <v>21</v>
      </c>
      <c r="I74" s="8">
        <v>16</v>
      </c>
      <c r="J74" s="8">
        <v>32</v>
      </c>
      <c r="K74" s="8">
        <v>110</v>
      </c>
      <c r="L74" s="8">
        <v>99</v>
      </c>
      <c r="M74" s="8">
        <v>96</v>
      </c>
      <c r="N74" s="8">
        <v>63</v>
      </c>
      <c r="O74" s="8">
        <v>59</v>
      </c>
      <c r="P74" s="8">
        <v>45</v>
      </c>
      <c r="Q74" s="8">
        <v>48</v>
      </c>
      <c r="R74" s="8">
        <v>39</v>
      </c>
      <c r="S74" s="8">
        <v>31.666666666666668</v>
      </c>
      <c r="T74" s="8">
        <v>14.833333333333334</v>
      </c>
      <c r="U74" s="30">
        <f t="shared" si="35"/>
        <v>3.8528138528138529E-2</v>
      </c>
    </row>
    <row r="75" spans="1:21" x14ac:dyDescent="0.2">
      <c r="A75" s="15" t="s">
        <v>33</v>
      </c>
      <c r="B75" s="8">
        <v>40</v>
      </c>
      <c r="C75" s="8">
        <v>47</v>
      </c>
      <c r="D75" s="8">
        <v>88</v>
      </c>
      <c r="E75" s="8">
        <v>109</v>
      </c>
      <c r="F75" s="8">
        <v>111</v>
      </c>
      <c r="G75" s="8">
        <v>63</v>
      </c>
      <c r="H75" s="8">
        <v>49</v>
      </c>
      <c r="I75" s="8">
        <v>30</v>
      </c>
      <c r="J75" s="8">
        <v>54</v>
      </c>
      <c r="K75" s="8">
        <v>238</v>
      </c>
      <c r="L75" s="8">
        <v>242</v>
      </c>
      <c r="M75" s="8">
        <v>245</v>
      </c>
      <c r="N75" s="8">
        <v>198</v>
      </c>
      <c r="O75" s="8">
        <v>171</v>
      </c>
      <c r="P75" s="8">
        <v>160</v>
      </c>
      <c r="Q75" s="8">
        <v>78.25</v>
      </c>
      <c r="R75" s="8">
        <v>115.75</v>
      </c>
      <c r="S75" s="8">
        <v>104.66666666666667</v>
      </c>
      <c r="T75" s="8">
        <v>85.5</v>
      </c>
      <c r="U75" s="30">
        <f t="shared" si="35"/>
        <v>0.22207792207792207</v>
      </c>
    </row>
    <row r="76" spans="1:21" x14ac:dyDescent="0.2">
      <c r="A76" s="15" t="s">
        <v>34</v>
      </c>
      <c r="B76" s="8">
        <v>6</v>
      </c>
      <c r="C76" s="8">
        <v>14</v>
      </c>
      <c r="D76" s="8">
        <v>26</v>
      </c>
      <c r="E76" s="8">
        <v>28</v>
      </c>
      <c r="F76" s="8">
        <v>25</v>
      </c>
      <c r="G76" s="8">
        <v>16</v>
      </c>
      <c r="H76" s="8">
        <v>10</v>
      </c>
      <c r="I76" s="8">
        <v>7</v>
      </c>
      <c r="J76" s="8">
        <v>12</v>
      </c>
      <c r="K76" s="8">
        <v>74</v>
      </c>
      <c r="L76" s="8">
        <v>55</v>
      </c>
      <c r="M76" s="8">
        <v>48</v>
      </c>
      <c r="N76" s="8">
        <v>37</v>
      </c>
      <c r="O76" s="8">
        <v>26</v>
      </c>
      <c r="P76" s="8">
        <v>26</v>
      </c>
      <c r="Q76" s="8">
        <v>25.583333333333332</v>
      </c>
      <c r="R76" s="8">
        <v>16.583333333333332</v>
      </c>
      <c r="S76" s="8">
        <v>11.083333333333334</v>
      </c>
      <c r="T76" s="8">
        <v>5.166666666666667</v>
      </c>
      <c r="U76" s="30">
        <f t="shared" si="35"/>
        <v>1.341991341991342E-2</v>
      </c>
    </row>
    <row r="77" spans="1:21" x14ac:dyDescent="0.2">
      <c r="A77" s="15" t="s">
        <v>42</v>
      </c>
      <c r="B77" s="8">
        <v>7</v>
      </c>
      <c r="C77" s="8">
        <v>6</v>
      </c>
      <c r="D77" s="8">
        <v>12</v>
      </c>
      <c r="E77" s="8">
        <v>21</v>
      </c>
      <c r="F77" s="8">
        <v>16</v>
      </c>
      <c r="G77" s="8">
        <v>10</v>
      </c>
      <c r="H77" s="8">
        <v>6</v>
      </c>
      <c r="I77" s="8">
        <v>5</v>
      </c>
      <c r="J77" s="8">
        <v>8</v>
      </c>
      <c r="K77" s="8">
        <v>55</v>
      </c>
      <c r="L77" s="8">
        <v>47</v>
      </c>
      <c r="M77" s="8">
        <v>36</v>
      </c>
      <c r="N77" s="8">
        <v>35</v>
      </c>
      <c r="O77" s="8">
        <v>35</v>
      </c>
      <c r="P77" s="8">
        <v>28</v>
      </c>
      <c r="Q77" s="8">
        <v>16.333333333333332</v>
      </c>
      <c r="R77" s="8">
        <v>13.75</v>
      </c>
      <c r="S77" s="8">
        <v>9</v>
      </c>
      <c r="T77" s="8">
        <v>4.833333333333333</v>
      </c>
      <c r="U77" s="30">
        <f t="shared" si="35"/>
        <v>1.2554112554112554E-2</v>
      </c>
    </row>
    <row r="78" spans="1:21" x14ac:dyDescent="0.2">
      <c r="A78" s="15" t="s">
        <v>43</v>
      </c>
      <c r="B78" s="8">
        <v>6</v>
      </c>
      <c r="C78" s="8">
        <v>8</v>
      </c>
      <c r="D78" s="8">
        <v>11</v>
      </c>
      <c r="E78" s="8">
        <v>27</v>
      </c>
      <c r="F78" s="8">
        <v>19</v>
      </c>
      <c r="G78" s="8">
        <v>11</v>
      </c>
      <c r="H78" s="8">
        <v>9</v>
      </c>
      <c r="I78" s="8">
        <v>10</v>
      </c>
      <c r="J78" s="8">
        <v>13</v>
      </c>
      <c r="K78" s="8">
        <v>82</v>
      </c>
      <c r="L78" s="8">
        <v>56</v>
      </c>
      <c r="M78" s="8">
        <v>46</v>
      </c>
      <c r="N78" s="8">
        <v>36</v>
      </c>
      <c r="O78" s="8">
        <v>32</v>
      </c>
      <c r="P78" s="8">
        <v>31</v>
      </c>
      <c r="Q78" s="8">
        <v>14.833333333333334</v>
      </c>
      <c r="R78" s="8">
        <v>24.75</v>
      </c>
      <c r="S78" s="8">
        <v>20.666666666666668</v>
      </c>
      <c r="T78" s="8">
        <v>9.9166666666666661</v>
      </c>
      <c r="U78" s="30">
        <f t="shared" si="35"/>
        <v>2.5757575757575757E-2</v>
      </c>
    </row>
    <row r="79" spans="1:21" x14ac:dyDescent="0.2">
      <c r="A79" s="15" t="s">
        <v>35</v>
      </c>
      <c r="B79" s="8">
        <v>13</v>
      </c>
      <c r="C79" s="8">
        <v>23</v>
      </c>
      <c r="D79" s="8">
        <v>51</v>
      </c>
      <c r="E79" s="8">
        <v>57</v>
      </c>
      <c r="F79" s="8">
        <v>63</v>
      </c>
      <c r="G79" s="8">
        <v>41</v>
      </c>
      <c r="H79" s="8">
        <v>29</v>
      </c>
      <c r="I79" s="8">
        <v>17</v>
      </c>
      <c r="J79" s="8">
        <v>37</v>
      </c>
      <c r="K79" s="8">
        <v>141</v>
      </c>
      <c r="L79" s="8">
        <v>133</v>
      </c>
      <c r="M79" s="8">
        <v>138</v>
      </c>
      <c r="N79" s="8">
        <v>109</v>
      </c>
      <c r="O79" s="8">
        <v>87</v>
      </c>
      <c r="P79" s="8">
        <v>78</v>
      </c>
      <c r="Q79" s="8">
        <v>49.916666666666664</v>
      </c>
      <c r="R79" s="8">
        <v>57</v>
      </c>
      <c r="S79" s="8">
        <v>62</v>
      </c>
      <c r="T79" s="8">
        <v>40.25</v>
      </c>
      <c r="U79" s="30">
        <f t="shared" si="35"/>
        <v>0.10454545454545454</v>
      </c>
    </row>
    <row r="80" spans="1:21" x14ac:dyDescent="0.2">
      <c r="A80" s="15" t="s">
        <v>36</v>
      </c>
      <c r="B80" s="8">
        <v>22</v>
      </c>
      <c r="C80" s="8">
        <v>20</v>
      </c>
      <c r="D80" s="8">
        <v>34</v>
      </c>
      <c r="E80" s="8">
        <v>51</v>
      </c>
      <c r="F80" s="8">
        <v>51</v>
      </c>
      <c r="G80" s="8">
        <v>39</v>
      </c>
      <c r="H80" s="8">
        <v>19</v>
      </c>
      <c r="I80" s="8">
        <v>14</v>
      </c>
      <c r="J80" s="8">
        <v>26</v>
      </c>
      <c r="K80" s="8">
        <v>155</v>
      </c>
      <c r="L80" s="8">
        <v>133</v>
      </c>
      <c r="M80" s="8">
        <v>121</v>
      </c>
      <c r="N80" s="8">
        <v>100</v>
      </c>
      <c r="O80" s="8">
        <v>84</v>
      </c>
      <c r="P80" s="8">
        <v>65</v>
      </c>
      <c r="Q80" s="8">
        <v>21.833333333333332</v>
      </c>
      <c r="R80" s="8">
        <v>39.416666666666664</v>
      </c>
      <c r="S80" s="8">
        <v>26.75</v>
      </c>
      <c r="T80" s="8">
        <v>24.416666666666668</v>
      </c>
      <c r="U80" s="30">
        <f t="shared" si="35"/>
        <v>6.3419913419913418E-2</v>
      </c>
    </row>
    <row r="81" spans="1:21" x14ac:dyDescent="0.2">
      <c r="A81" s="15" t="s">
        <v>37</v>
      </c>
      <c r="B81" s="8">
        <v>9</v>
      </c>
      <c r="C81" s="8">
        <v>12</v>
      </c>
      <c r="D81" s="8">
        <v>22</v>
      </c>
      <c r="E81" s="8">
        <v>82</v>
      </c>
      <c r="F81" s="8">
        <v>85</v>
      </c>
      <c r="G81" s="8">
        <v>43</v>
      </c>
      <c r="H81" s="8">
        <v>13</v>
      </c>
      <c r="I81" s="8">
        <v>8</v>
      </c>
      <c r="J81" s="8">
        <v>23</v>
      </c>
      <c r="K81" s="8">
        <v>41</v>
      </c>
      <c r="L81" s="8">
        <v>38</v>
      </c>
      <c r="M81" s="8">
        <v>26</v>
      </c>
      <c r="N81" s="8">
        <v>20</v>
      </c>
      <c r="O81" s="8">
        <v>12</v>
      </c>
      <c r="P81" s="8">
        <v>6</v>
      </c>
      <c r="Q81" s="8">
        <v>2.0833333333333335</v>
      </c>
      <c r="R81" s="8">
        <v>7.416666666666667</v>
      </c>
      <c r="S81" s="8">
        <v>15.666666666666666</v>
      </c>
      <c r="T81" s="8">
        <v>10.083333333333334</v>
      </c>
      <c r="U81" s="30">
        <f t="shared" si="35"/>
        <v>2.6190476190476191E-2</v>
      </c>
    </row>
    <row r="82" spans="1:21" x14ac:dyDescent="0.2">
      <c r="A82" s="15" t="s">
        <v>19</v>
      </c>
      <c r="B82" s="8">
        <v>47</v>
      </c>
      <c r="C82" s="8">
        <v>51</v>
      </c>
      <c r="D82" s="8">
        <v>79</v>
      </c>
      <c r="E82" s="8">
        <v>76</v>
      </c>
      <c r="F82" s="8">
        <v>74</v>
      </c>
      <c r="G82" s="8">
        <v>50</v>
      </c>
      <c r="H82" s="8">
        <v>28</v>
      </c>
      <c r="I82" s="8">
        <v>17</v>
      </c>
      <c r="J82" s="8">
        <v>12</v>
      </c>
      <c r="K82" s="8">
        <v>78</v>
      </c>
      <c r="L82" s="8">
        <v>96</v>
      </c>
      <c r="M82" s="8">
        <v>96</v>
      </c>
      <c r="N82" s="8">
        <v>70</v>
      </c>
      <c r="O82" s="8">
        <v>57</v>
      </c>
      <c r="P82" s="8">
        <v>55</v>
      </c>
      <c r="Q82" s="8">
        <v>13.75</v>
      </c>
      <c r="R82" s="8">
        <v>46</v>
      </c>
      <c r="S82" s="8">
        <v>41.75</v>
      </c>
      <c r="T82" s="8">
        <v>34.833333333333336</v>
      </c>
      <c r="U82" s="30">
        <f t="shared" si="35"/>
        <v>9.0476190476190488E-2</v>
      </c>
    </row>
    <row r="83" spans="1:21" x14ac:dyDescent="0.2">
      <c r="A83" s="16" t="s">
        <v>38</v>
      </c>
      <c r="B83" s="8">
        <v>35</v>
      </c>
      <c r="C83" s="8">
        <v>42</v>
      </c>
      <c r="D83" s="8">
        <v>72</v>
      </c>
      <c r="E83" s="8">
        <v>88</v>
      </c>
      <c r="F83" s="8">
        <v>91</v>
      </c>
      <c r="G83" s="8">
        <v>64</v>
      </c>
      <c r="H83" s="8">
        <v>39</v>
      </c>
      <c r="I83" s="8">
        <v>24</v>
      </c>
      <c r="J83" s="8">
        <v>29</v>
      </c>
      <c r="K83" s="8">
        <v>163</v>
      </c>
      <c r="L83" s="8">
        <v>178</v>
      </c>
      <c r="M83" s="8">
        <v>160</v>
      </c>
      <c r="N83" s="8">
        <v>113</v>
      </c>
      <c r="O83" s="8">
        <v>92</v>
      </c>
      <c r="P83" s="8">
        <v>82</v>
      </c>
      <c r="Q83" s="8">
        <v>13.5</v>
      </c>
      <c r="R83" s="8">
        <v>57.25</v>
      </c>
      <c r="S83" s="8">
        <v>55.166666666666664</v>
      </c>
      <c r="T83" s="8">
        <v>29.416666666666668</v>
      </c>
      <c r="U83" s="17">
        <f t="shared" si="35"/>
        <v>7.6406926406926409E-2</v>
      </c>
    </row>
    <row r="84" spans="1:21" x14ac:dyDescent="0.2">
      <c r="A84" s="3" t="s">
        <v>0</v>
      </c>
      <c r="B84" s="29">
        <f>SUM(B67:B83)</f>
        <v>397</v>
      </c>
      <c r="C84" s="29">
        <f t="shared" ref="C84" si="36">SUM(C67:C83)</f>
        <v>459</v>
      </c>
      <c r="D84" s="29">
        <f t="shared" ref="D84" si="37">SUM(D67:D83)</f>
        <v>799</v>
      </c>
      <c r="E84" s="29">
        <f t="shared" ref="E84" si="38">SUM(E67:E83)</f>
        <v>1046</v>
      </c>
      <c r="F84" s="29">
        <f t="shared" ref="F84" si="39">SUM(F67:F83)</f>
        <v>1021</v>
      </c>
      <c r="G84" s="29">
        <f t="shared" ref="G84" si="40">SUM(G67:G83)</f>
        <v>682</v>
      </c>
      <c r="H84" s="29">
        <f t="shared" ref="H84" si="41">SUM(H67:H83)</f>
        <v>420</v>
      </c>
      <c r="I84" s="29">
        <f t="shared" ref="I84" si="42">SUM(I67:I83)</f>
        <v>300</v>
      </c>
      <c r="J84" s="29">
        <f t="shared" ref="J84" si="43">SUM(J67:J83)</f>
        <v>460</v>
      </c>
      <c r="K84" s="29">
        <f t="shared" ref="K84" si="44">SUM(K67:K83)</f>
        <v>1991</v>
      </c>
      <c r="L84" s="29">
        <f t="shared" ref="L84" si="45">SUM(L67:L83)</f>
        <v>1906</v>
      </c>
      <c r="M84" s="29">
        <f t="shared" ref="M84" si="46">SUM(M67:M83)</f>
        <v>1761</v>
      </c>
      <c r="N84" s="29">
        <f t="shared" ref="N84" si="47">SUM(N67:N83)</f>
        <v>1348</v>
      </c>
      <c r="O84" s="29">
        <f t="shared" ref="O84" si="48">SUM(O67:O83)</f>
        <v>1187</v>
      </c>
      <c r="P84" s="29">
        <f t="shared" ref="P84:T84" si="49">SUM(P67:P83)</f>
        <v>1023</v>
      </c>
      <c r="Q84" s="29">
        <f t="shared" ref="Q84:S84" si="50">SUM(Q67:Q83)</f>
        <v>712.91666666666686</v>
      </c>
      <c r="R84" s="29">
        <f t="shared" si="50"/>
        <v>681.33333333333326</v>
      </c>
      <c r="S84" s="29">
        <f t="shared" si="50"/>
        <v>597.74999999999989</v>
      </c>
      <c r="T84" s="29">
        <f t="shared" si="49"/>
        <v>385</v>
      </c>
      <c r="U84" s="18">
        <f>SUM(U67:U83)</f>
        <v>0.99999999999999989</v>
      </c>
    </row>
    <row r="86" spans="1:21" x14ac:dyDescent="0.2">
      <c r="A86" s="12" t="s">
        <v>53</v>
      </c>
    </row>
    <row r="87" spans="1:21" x14ac:dyDescent="0.2">
      <c r="A87" s="15" t="s">
        <v>15</v>
      </c>
      <c r="B87" s="8">
        <v>3</v>
      </c>
      <c r="C87" s="8">
        <v>4</v>
      </c>
      <c r="D87" s="8">
        <v>5</v>
      </c>
      <c r="E87" s="8">
        <v>7</v>
      </c>
      <c r="F87" s="8">
        <v>4</v>
      </c>
      <c r="G87" s="8">
        <v>4</v>
      </c>
      <c r="H87" s="8">
        <v>4</v>
      </c>
      <c r="I87" s="8">
        <v>5</v>
      </c>
      <c r="J87" s="8">
        <v>4</v>
      </c>
      <c r="K87" s="8">
        <v>18</v>
      </c>
      <c r="L87" s="8">
        <v>25</v>
      </c>
      <c r="M87" s="8">
        <v>22</v>
      </c>
      <c r="N87" s="8">
        <v>21</v>
      </c>
      <c r="O87" s="8">
        <v>16</v>
      </c>
      <c r="P87" s="8">
        <v>17</v>
      </c>
      <c r="Q87" s="8">
        <v>14.916666666666666</v>
      </c>
      <c r="R87" s="8">
        <v>12.75</v>
      </c>
      <c r="S87" s="8">
        <v>15.583333333333334</v>
      </c>
      <c r="T87" s="8">
        <v>5.75</v>
      </c>
      <c r="U87" s="30">
        <f>T87/$T$104</f>
        <v>7.889320832380517E-3</v>
      </c>
    </row>
    <row r="88" spans="1:21" x14ac:dyDescent="0.2">
      <c r="A88" s="15" t="s">
        <v>16</v>
      </c>
      <c r="B88" s="8">
        <v>6</v>
      </c>
      <c r="C88" s="8">
        <v>8</v>
      </c>
      <c r="D88" s="8">
        <v>9</v>
      </c>
      <c r="E88" s="8">
        <v>15</v>
      </c>
      <c r="F88" s="8">
        <v>17</v>
      </c>
      <c r="G88" s="8">
        <v>14</v>
      </c>
      <c r="H88" s="8">
        <v>17</v>
      </c>
      <c r="I88" s="8">
        <v>11</v>
      </c>
      <c r="J88" s="8">
        <v>16</v>
      </c>
      <c r="K88" s="8">
        <v>25</v>
      </c>
      <c r="L88" s="8">
        <v>37</v>
      </c>
      <c r="M88" s="8">
        <v>43</v>
      </c>
      <c r="N88" s="8">
        <v>35</v>
      </c>
      <c r="O88" s="8">
        <v>26</v>
      </c>
      <c r="P88" s="8">
        <v>25</v>
      </c>
      <c r="Q88" s="8">
        <v>51</v>
      </c>
      <c r="R88" s="8">
        <v>29.583333333333332</v>
      </c>
      <c r="S88" s="8">
        <v>33.916666666666664</v>
      </c>
      <c r="T88" s="8">
        <v>2.9166666666666665</v>
      </c>
      <c r="U88" s="30">
        <f t="shared" ref="U88:U103" si="51">T88/$T$104</f>
        <v>4.0018294077292472E-3</v>
      </c>
    </row>
    <row r="89" spans="1:21" x14ac:dyDescent="0.2">
      <c r="A89" s="15" t="s">
        <v>17</v>
      </c>
      <c r="B89" s="8">
        <v>48</v>
      </c>
      <c r="C89" s="8">
        <v>54</v>
      </c>
      <c r="D89" s="8">
        <v>51</v>
      </c>
      <c r="E89" s="8">
        <v>61</v>
      </c>
      <c r="F89" s="8">
        <v>50</v>
      </c>
      <c r="G89" s="8">
        <v>42</v>
      </c>
      <c r="H89" s="8">
        <v>34</v>
      </c>
      <c r="I89" s="8">
        <v>34</v>
      </c>
      <c r="J89" s="8">
        <v>39</v>
      </c>
      <c r="K89" s="8">
        <v>65</v>
      </c>
      <c r="L89" s="8">
        <v>77</v>
      </c>
      <c r="M89" s="8">
        <v>95</v>
      </c>
      <c r="N89" s="8">
        <v>93</v>
      </c>
      <c r="O89" s="8">
        <v>75</v>
      </c>
      <c r="P89" s="8">
        <v>77</v>
      </c>
      <c r="Q89" s="8">
        <v>49.166666666666664</v>
      </c>
      <c r="R89" s="8">
        <v>47.416666666666664</v>
      </c>
      <c r="S89" s="8">
        <v>60.916666666666664</v>
      </c>
      <c r="T89" s="8">
        <v>9.5833333333333339</v>
      </c>
      <c r="U89" s="30">
        <f t="shared" si="51"/>
        <v>1.3148868053967528E-2</v>
      </c>
    </row>
    <row r="90" spans="1:21" x14ac:dyDescent="0.2">
      <c r="A90" s="15" t="s">
        <v>30</v>
      </c>
      <c r="B90" s="8">
        <v>54</v>
      </c>
      <c r="C90" s="8">
        <v>55</v>
      </c>
      <c r="D90" s="8">
        <v>78</v>
      </c>
      <c r="E90" s="8">
        <v>89</v>
      </c>
      <c r="F90" s="8">
        <v>72</v>
      </c>
      <c r="G90" s="8">
        <v>56</v>
      </c>
      <c r="H90" s="8">
        <v>39</v>
      </c>
      <c r="I90" s="8">
        <v>23</v>
      </c>
      <c r="J90" s="8">
        <v>40</v>
      </c>
      <c r="K90" s="8">
        <v>200</v>
      </c>
      <c r="L90" s="8">
        <v>209</v>
      </c>
      <c r="M90" s="8">
        <v>202</v>
      </c>
      <c r="N90" s="8">
        <v>168</v>
      </c>
      <c r="O90" s="8">
        <v>139</v>
      </c>
      <c r="P90" s="8">
        <v>126</v>
      </c>
      <c r="Q90" s="8">
        <v>125.08333333333333</v>
      </c>
      <c r="R90" s="8">
        <v>92.416666666666671</v>
      </c>
      <c r="S90" s="8">
        <v>77.083333333333329</v>
      </c>
      <c r="T90" s="8">
        <v>53.666666666666664</v>
      </c>
      <c r="U90" s="30">
        <f t="shared" si="51"/>
        <v>7.3633661102218154E-2</v>
      </c>
    </row>
    <row r="91" spans="1:21" x14ac:dyDescent="0.2">
      <c r="A91" s="15" t="s">
        <v>31</v>
      </c>
      <c r="B91" s="8">
        <v>2</v>
      </c>
      <c r="C91" s="8">
        <v>1</v>
      </c>
      <c r="D91" s="8">
        <v>1</v>
      </c>
      <c r="E91" s="8">
        <v>3</v>
      </c>
      <c r="F91" s="8">
        <v>4</v>
      </c>
      <c r="G91" s="8">
        <v>3</v>
      </c>
      <c r="H91" s="8">
        <v>2</v>
      </c>
      <c r="I91" s="8">
        <v>1</v>
      </c>
      <c r="J91" s="8">
        <v>3</v>
      </c>
      <c r="K91" s="8">
        <v>12</v>
      </c>
      <c r="L91" s="8">
        <v>12</v>
      </c>
      <c r="M91" s="8">
        <v>15</v>
      </c>
      <c r="N91" s="8">
        <v>13</v>
      </c>
      <c r="O91" s="8">
        <v>6</v>
      </c>
      <c r="P91" s="8">
        <v>6</v>
      </c>
      <c r="Q91" s="8">
        <v>13.833333333333334</v>
      </c>
      <c r="R91" s="8">
        <v>3.9166666666666665</v>
      </c>
      <c r="S91" s="8">
        <v>5.583333333333333</v>
      </c>
      <c r="T91" s="8">
        <v>4.5</v>
      </c>
      <c r="U91" s="30">
        <f t="shared" si="51"/>
        <v>6.1742510862108392E-3</v>
      </c>
    </row>
    <row r="92" spans="1:21" x14ac:dyDescent="0.2">
      <c r="A92" s="15" t="s">
        <v>18</v>
      </c>
      <c r="B92" s="8">
        <v>2</v>
      </c>
      <c r="C92" s="8">
        <v>5</v>
      </c>
      <c r="D92" s="8">
        <v>8</v>
      </c>
      <c r="E92" s="8">
        <v>20</v>
      </c>
      <c r="F92" s="8">
        <v>17</v>
      </c>
      <c r="G92" s="8">
        <v>10</v>
      </c>
      <c r="H92" s="8">
        <v>8</v>
      </c>
      <c r="I92" s="8">
        <v>9</v>
      </c>
      <c r="J92" s="8">
        <v>18</v>
      </c>
      <c r="K92" s="8">
        <v>115</v>
      </c>
      <c r="L92" s="8">
        <v>99</v>
      </c>
      <c r="M92" s="8">
        <v>80</v>
      </c>
      <c r="N92" s="8">
        <v>48</v>
      </c>
      <c r="O92" s="8">
        <v>28</v>
      </c>
      <c r="P92" s="8">
        <v>21</v>
      </c>
      <c r="Q92" s="8">
        <v>89.833333333333329</v>
      </c>
      <c r="R92" s="8">
        <v>18.333333333333332</v>
      </c>
      <c r="S92" s="8">
        <v>12.166666666666666</v>
      </c>
      <c r="T92" s="8">
        <v>7.583333333333333</v>
      </c>
      <c r="U92" s="30">
        <f t="shared" si="51"/>
        <v>1.0404756460096042E-2</v>
      </c>
    </row>
    <row r="93" spans="1:21" x14ac:dyDescent="0.2">
      <c r="A93" s="15" t="s">
        <v>20</v>
      </c>
      <c r="B93" s="8">
        <v>96</v>
      </c>
      <c r="C93" s="8">
        <v>89</v>
      </c>
      <c r="D93" s="8">
        <v>138</v>
      </c>
      <c r="E93" s="8">
        <v>172</v>
      </c>
      <c r="F93" s="8">
        <v>185</v>
      </c>
      <c r="G93" s="8">
        <v>130</v>
      </c>
      <c r="H93" s="8">
        <v>77</v>
      </c>
      <c r="I93" s="8">
        <v>51</v>
      </c>
      <c r="J93" s="8">
        <v>91</v>
      </c>
      <c r="K93" s="8">
        <v>521</v>
      </c>
      <c r="L93" s="8">
        <v>522</v>
      </c>
      <c r="M93" s="8">
        <v>458</v>
      </c>
      <c r="N93" s="8">
        <v>342</v>
      </c>
      <c r="O93" s="8">
        <v>290</v>
      </c>
      <c r="P93" s="8">
        <v>254</v>
      </c>
      <c r="Q93" s="8">
        <v>160.58333333333334</v>
      </c>
      <c r="R93" s="8">
        <v>180.5</v>
      </c>
      <c r="S93" s="8">
        <v>144.66666666666666</v>
      </c>
      <c r="T93" s="8">
        <v>124.58333333333333</v>
      </c>
      <c r="U93" s="30">
        <f t="shared" si="51"/>
        <v>0.17093528470157784</v>
      </c>
    </row>
    <row r="94" spans="1:21" x14ac:dyDescent="0.2">
      <c r="A94" s="15" t="s">
        <v>32</v>
      </c>
      <c r="B94" s="8">
        <v>24</v>
      </c>
      <c r="C94" s="8">
        <v>24</v>
      </c>
      <c r="D94" s="8">
        <v>44</v>
      </c>
      <c r="E94" s="8">
        <v>55</v>
      </c>
      <c r="F94" s="8">
        <v>56</v>
      </c>
      <c r="G94" s="8">
        <v>41</v>
      </c>
      <c r="H94" s="8">
        <v>25</v>
      </c>
      <c r="I94" s="8">
        <v>23</v>
      </c>
      <c r="J94" s="8">
        <v>53</v>
      </c>
      <c r="K94" s="8">
        <v>189</v>
      </c>
      <c r="L94" s="8">
        <v>175</v>
      </c>
      <c r="M94" s="8">
        <v>145</v>
      </c>
      <c r="N94" s="8">
        <v>117</v>
      </c>
      <c r="O94" s="8">
        <v>82</v>
      </c>
      <c r="P94" s="8">
        <v>68</v>
      </c>
      <c r="Q94" s="8">
        <v>61.5</v>
      </c>
      <c r="R94" s="8">
        <v>50.666666666666664</v>
      </c>
      <c r="S94" s="8">
        <v>48.25</v>
      </c>
      <c r="T94" s="8">
        <v>34.916666666666664</v>
      </c>
      <c r="U94" s="30">
        <f t="shared" si="51"/>
        <v>4.7907614909672991E-2</v>
      </c>
    </row>
    <row r="95" spans="1:21" x14ac:dyDescent="0.2">
      <c r="A95" s="15" t="s">
        <v>33</v>
      </c>
      <c r="B95" s="8">
        <v>29</v>
      </c>
      <c r="C95" s="8">
        <v>40</v>
      </c>
      <c r="D95" s="8">
        <v>63</v>
      </c>
      <c r="E95" s="8">
        <v>67</v>
      </c>
      <c r="F95" s="8">
        <v>66</v>
      </c>
      <c r="G95" s="8">
        <v>45</v>
      </c>
      <c r="H95" s="8">
        <v>35</v>
      </c>
      <c r="I95" s="8">
        <v>26</v>
      </c>
      <c r="J95" s="8">
        <v>41</v>
      </c>
      <c r="K95" s="8">
        <v>150</v>
      </c>
      <c r="L95" s="8">
        <v>188</v>
      </c>
      <c r="M95" s="8">
        <v>231</v>
      </c>
      <c r="N95" s="8">
        <v>206</v>
      </c>
      <c r="O95" s="8">
        <v>175</v>
      </c>
      <c r="P95" s="8">
        <v>151</v>
      </c>
      <c r="Q95" s="8">
        <v>79.666666666666671</v>
      </c>
      <c r="R95" s="8">
        <v>118.25</v>
      </c>
      <c r="S95" s="8">
        <v>120.25</v>
      </c>
      <c r="T95" s="8">
        <v>98.916666666666671</v>
      </c>
      <c r="U95" s="30">
        <f t="shared" si="51"/>
        <v>0.1357191859135605</v>
      </c>
    </row>
    <row r="96" spans="1:21" x14ac:dyDescent="0.2">
      <c r="A96" s="15" t="s">
        <v>34</v>
      </c>
      <c r="B96" s="8">
        <v>14</v>
      </c>
      <c r="C96" s="8">
        <v>23</v>
      </c>
      <c r="D96" s="8">
        <v>36</v>
      </c>
      <c r="E96" s="8">
        <v>45</v>
      </c>
      <c r="F96" s="8">
        <v>42</v>
      </c>
      <c r="G96" s="8">
        <v>26</v>
      </c>
      <c r="H96" s="8">
        <v>11</v>
      </c>
      <c r="I96" s="8">
        <v>16</v>
      </c>
      <c r="J96" s="8">
        <v>19</v>
      </c>
      <c r="K96" s="8">
        <v>120</v>
      </c>
      <c r="L96" s="8">
        <v>92</v>
      </c>
      <c r="M96" s="8">
        <v>82</v>
      </c>
      <c r="N96" s="8">
        <v>69</v>
      </c>
      <c r="O96" s="8">
        <v>58</v>
      </c>
      <c r="P96" s="8">
        <v>52</v>
      </c>
      <c r="Q96" s="8">
        <v>61.333333333333336</v>
      </c>
      <c r="R96" s="8">
        <v>49.166666666666664</v>
      </c>
      <c r="S96" s="8">
        <v>44.583333333333336</v>
      </c>
      <c r="T96" s="8">
        <v>40</v>
      </c>
      <c r="U96" s="30">
        <f t="shared" si="51"/>
        <v>5.4882231877429681E-2</v>
      </c>
    </row>
    <row r="97" spans="1:21" x14ac:dyDescent="0.2">
      <c r="A97" s="15" t="s">
        <v>42</v>
      </c>
      <c r="B97" s="8">
        <v>18</v>
      </c>
      <c r="C97" s="8">
        <v>13</v>
      </c>
      <c r="D97" s="8">
        <v>19</v>
      </c>
      <c r="E97" s="8">
        <v>28</v>
      </c>
      <c r="F97" s="8">
        <v>31</v>
      </c>
      <c r="G97" s="8">
        <v>22</v>
      </c>
      <c r="H97" s="8">
        <v>11</v>
      </c>
      <c r="I97" s="8">
        <v>7</v>
      </c>
      <c r="J97" s="8">
        <v>12</v>
      </c>
      <c r="K97" s="8">
        <v>97</v>
      </c>
      <c r="L97" s="8">
        <v>93</v>
      </c>
      <c r="M97" s="8">
        <v>85</v>
      </c>
      <c r="N97" s="8">
        <v>69</v>
      </c>
      <c r="O97" s="8">
        <v>77</v>
      </c>
      <c r="P97" s="8">
        <v>61</v>
      </c>
      <c r="Q97" s="8">
        <v>20.583333333333332</v>
      </c>
      <c r="R97" s="8">
        <v>32.833333333333336</v>
      </c>
      <c r="S97" s="8">
        <v>26.916666666666668</v>
      </c>
      <c r="T97" s="8">
        <v>19.666666666666668</v>
      </c>
      <c r="U97" s="30">
        <f t="shared" si="51"/>
        <v>2.6983764006402927E-2</v>
      </c>
    </row>
    <row r="98" spans="1:21" x14ac:dyDescent="0.2">
      <c r="A98" s="15" t="s">
        <v>43</v>
      </c>
      <c r="B98" s="8">
        <v>10</v>
      </c>
      <c r="C98" s="8">
        <v>16</v>
      </c>
      <c r="D98" s="8">
        <v>30</v>
      </c>
      <c r="E98" s="8">
        <v>40</v>
      </c>
      <c r="F98" s="8">
        <v>32</v>
      </c>
      <c r="G98" s="8">
        <v>24</v>
      </c>
      <c r="H98" s="8">
        <v>15</v>
      </c>
      <c r="I98" s="8">
        <v>16</v>
      </c>
      <c r="J98" s="8">
        <v>26</v>
      </c>
      <c r="K98" s="8">
        <v>269</v>
      </c>
      <c r="L98" s="8">
        <v>212</v>
      </c>
      <c r="M98" s="8">
        <v>174</v>
      </c>
      <c r="N98" s="8">
        <v>116</v>
      </c>
      <c r="O98" s="8">
        <v>98</v>
      </c>
      <c r="P98" s="8">
        <v>98</v>
      </c>
      <c r="Q98" s="8">
        <v>49.25</v>
      </c>
      <c r="R98" s="8">
        <v>64</v>
      </c>
      <c r="S98" s="8">
        <v>64.916666666666671</v>
      </c>
      <c r="T98" s="8">
        <v>42.166666666666664</v>
      </c>
      <c r="U98" s="30">
        <f t="shared" si="51"/>
        <v>5.785501943745712E-2</v>
      </c>
    </row>
    <row r="99" spans="1:21" x14ac:dyDescent="0.2">
      <c r="A99" s="15" t="s">
        <v>35</v>
      </c>
      <c r="B99" s="8">
        <v>24</v>
      </c>
      <c r="C99" s="8">
        <v>32</v>
      </c>
      <c r="D99" s="8">
        <v>64</v>
      </c>
      <c r="E99" s="8">
        <v>92</v>
      </c>
      <c r="F99" s="8">
        <v>68</v>
      </c>
      <c r="G99" s="8">
        <v>45</v>
      </c>
      <c r="H99" s="8">
        <v>24</v>
      </c>
      <c r="I99" s="8">
        <v>18</v>
      </c>
      <c r="J99" s="8">
        <v>45</v>
      </c>
      <c r="K99" s="8">
        <v>177</v>
      </c>
      <c r="L99" s="8">
        <v>199</v>
      </c>
      <c r="M99" s="8">
        <v>187</v>
      </c>
      <c r="N99" s="8">
        <v>174</v>
      </c>
      <c r="O99" s="8">
        <v>170</v>
      </c>
      <c r="P99" s="8">
        <v>139</v>
      </c>
      <c r="Q99" s="8">
        <v>75.166666666666671</v>
      </c>
      <c r="R99" s="8">
        <v>110</v>
      </c>
      <c r="S99" s="8">
        <v>109.66666666666667</v>
      </c>
      <c r="T99" s="8">
        <v>75.583333333333329</v>
      </c>
      <c r="U99" s="30">
        <f t="shared" si="51"/>
        <v>0.10370455065172648</v>
      </c>
    </row>
    <row r="100" spans="1:21" x14ac:dyDescent="0.2">
      <c r="A100" s="15" t="s">
        <v>36</v>
      </c>
      <c r="B100" s="8">
        <v>41</v>
      </c>
      <c r="C100" s="8">
        <v>30</v>
      </c>
      <c r="D100" s="8">
        <v>57</v>
      </c>
      <c r="E100" s="8">
        <v>76</v>
      </c>
      <c r="F100" s="8">
        <v>63</v>
      </c>
      <c r="G100" s="8">
        <v>44</v>
      </c>
      <c r="H100" s="8">
        <v>26</v>
      </c>
      <c r="I100" s="8">
        <v>23</v>
      </c>
      <c r="J100" s="8">
        <v>27</v>
      </c>
      <c r="K100" s="8">
        <v>171</v>
      </c>
      <c r="L100" s="8">
        <v>185</v>
      </c>
      <c r="M100" s="8">
        <v>199</v>
      </c>
      <c r="N100" s="8">
        <v>161</v>
      </c>
      <c r="O100" s="8">
        <v>120</v>
      </c>
      <c r="P100" s="8">
        <v>96</v>
      </c>
      <c r="Q100" s="8">
        <v>36.833333333333336</v>
      </c>
      <c r="R100" s="8">
        <v>72.75</v>
      </c>
      <c r="S100" s="8">
        <v>58</v>
      </c>
      <c r="T100" s="8">
        <v>43.666666666666664</v>
      </c>
      <c r="U100" s="30">
        <f t="shared" si="51"/>
        <v>5.9913103132860732E-2</v>
      </c>
    </row>
    <row r="101" spans="1:21" x14ac:dyDescent="0.2">
      <c r="A101" s="15" t="s">
        <v>37</v>
      </c>
      <c r="B101" s="8">
        <v>17</v>
      </c>
      <c r="C101" s="8">
        <v>13</v>
      </c>
      <c r="D101" s="8">
        <v>30</v>
      </c>
      <c r="E101" s="8">
        <v>82</v>
      </c>
      <c r="F101" s="8">
        <v>103</v>
      </c>
      <c r="G101" s="8">
        <v>59</v>
      </c>
      <c r="H101" s="8">
        <v>23</v>
      </c>
      <c r="I101" s="8">
        <v>12</v>
      </c>
      <c r="J101" s="8">
        <v>23</v>
      </c>
      <c r="K101" s="8">
        <v>51</v>
      </c>
      <c r="L101" s="8">
        <v>49</v>
      </c>
      <c r="M101" s="8">
        <v>44</v>
      </c>
      <c r="N101" s="8">
        <v>27</v>
      </c>
      <c r="O101" s="8">
        <v>18</v>
      </c>
      <c r="P101" s="8">
        <v>13</v>
      </c>
      <c r="Q101" s="8">
        <v>6.25</v>
      </c>
      <c r="R101" s="8">
        <v>13.416666666666666</v>
      </c>
      <c r="S101" s="8">
        <v>29.166666666666668</v>
      </c>
      <c r="T101" s="8">
        <v>27.833333333333332</v>
      </c>
      <c r="U101" s="30">
        <f t="shared" si="51"/>
        <v>3.8188886348044813E-2</v>
      </c>
    </row>
    <row r="102" spans="1:21" x14ac:dyDescent="0.2">
      <c r="A102" s="15" t="s">
        <v>19</v>
      </c>
      <c r="B102" s="8">
        <v>62</v>
      </c>
      <c r="C102" s="8">
        <v>53</v>
      </c>
      <c r="D102" s="8">
        <v>89</v>
      </c>
      <c r="E102" s="8">
        <v>98</v>
      </c>
      <c r="F102" s="8">
        <v>101</v>
      </c>
      <c r="G102" s="8">
        <v>71</v>
      </c>
      <c r="H102" s="8">
        <v>39</v>
      </c>
      <c r="I102" s="8">
        <v>22</v>
      </c>
      <c r="J102" s="8">
        <v>23</v>
      </c>
      <c r="K102" s="8">
        <v>116</v>
      </c>
      <c r="L102" s="8">
        <v>153</v>
      </c>
      <c r="M102" s="8">
        <v>167</v>
      </c>
      <c r="N102" s="8">
        <v>132</v>
      </c>
      <c r="O102" s="8">
        <v>115</v>
      </c>
      <c r="P102" s="8">
        <v>98</v>
      </c>
      <c r="Q102" s="8">
        <v>23.583333333333332</v>
      </c>
      <c r="R102" s="8">
        <v>91.166666666666671</v>
      </c>
      <c r="S102" s="8">
        <v>91.333333333333329</v>
      </c>
      <c r="T102" s="8">
        <v>78.5</v>
      </c>
      <c r="U102" s="30">
        <f t="shared" si="51"/>
        <v>0.10770638005945575</v>
      </c>
    </row>
    <row r="103" spans="1:21" x14ac:dyDescent="0.2">
      <c r="A103" s="16" t="s">
        <v>38</v>
      </c>
      <c r="B103" s="8">
        <v>63</v>
      </c>
      <c r="C103" s="8">
        <v>50</v>
      </c>
      <c r="D103" s="8">
        <v>84</v>
      </c>
      <c r="E103" s="8">
        <v>89</v>
      </c>
      <c r="F103" s="8">
        <v>86</v>
      </c>
      <c r="G103" s="8">
        <v>70</v>
      </c>
      <c r="H103" s="8">
        <v>52</v>
      </c>
      <c r="I103" s="8">
        <v>33</v>
      </c>
      <c r="J103" s="8">
        <v>33</v>
      </c>
      <c r="K103" s="8">
        <v>153</v>
      </c>
      <c r="L103" s="8">
        <v>217</v>
      </c>
      <c r="M103" s="8">
        <v>230</v>
      </c>
      <c r="N103" s="8">
        <v>184</v>
      </c>
      <c r="O103" s="8">
        <v>156</v>
      </c>
      <c r="P103" s="8">
        <v>127</v>
      </c>
      <c r="Q103" s="8">
        <v>12.75</v>
      </c>
      <c r="R103" s="8">
        <v>87.416666666666671</v>
      </c>
      <c r="S103" s="8">
        <v>89.583333333333329</v>
      </c>
      <c r="T103" s="8">
        <v>59</v>
      </c>
      <c r="U103" s="17">
        <f t="shared" si="51"/>
        <v>8.0951292019208781E-2</v>
      </c>
    </row>
    <row r="104" spans="1:21" x14ac:dyDescent="0.2">
      <c r="A104" s="3" t="s">
        <v>0</v>
      </c>
      <c r="B104" s="29">
        <f>SUM(B87:B103)</f>
        <v>513</v>
      </c>
      <c r="C104" s="29">
        <f t="shared" ref="C104" si="52">SUM(C87:C103)</f>
        <v>510</v>
      </c>
      <c r="D104" s="29">
        <f t="shared" ref="D104" si="53">SUM(D87:D103)</f>
        <v>806</v>
      </c>
      <c r="E104" s="29">
        <f t="shared" ref="E104" si="54">SUM(E87:E103)</f>
        <v>1039</v>
      </c>
      <c r="F104" s="29">
        <f t="shared" ref="F104" si="55">SUM(F87:F103)</f>
        <v>997</v>
      </c>
      <c r="G104" s="29">
        <f t="shared" ref="G104" si="56">SUM(G87:G103)</f>
        <v>706</v>
      </c>
      <c r="H104" s="29">
        <f t="shared" ref="H104" si="57">SUM(H87:H103)</f>
        <v>442</v>
      </c>
      <c r="I104" s="29">
        <f t="shared" ref="I104" si="58">SUM(I87:I103)</f>
        <v>330</v>
      </c>
      <c r="J104" s="29">
        <f t="shared" ref="J104" si="59">SUM(J87:J103)</f>
        <v>513</v>
      </c>
      <c r="K104" s="29">
        <f t="shared" ref="K104" si="60">SUM(K87:K103)</f>
        <v>2449</v>
      </c>
      <c r="L104" s="29">
        <f t="shared" ref="L104" si="61">SUM(L87:L103)</f>
        <v>2544</v>
      </c>
      <c r="M104" s="29">
        <f t="shared" ref="M104" si="62">SUM(M87:M103)</f>
        <v>2459</v>
      </c>
      <c r="N104" s="29">
        <f t="shared" ref="N104" si="63">SUM(N87:N103)</f>
        <v>1975</v>
      </c>
      <c r="O104" s="29">
        <f t="shared" ref="O104" si="64">SUM(O87:O103)</f>
        <v>1649</v>
      </c>
      <c r="P104" s="29">
        <f t="shared" ref="P104:T104" si="65">SUM(P87:P103)</f>
        <v>1429</v>
      </c>
      <c r="Q104" s="29">
        <f t="shared" ref="Q104:S104" si="66">SUM(Q87:Q103)</f>
        <v>931.33333333333348</v>
      </c>
      <c r="R104" s="29">
        <f t="shared" si="66"/>
        <v>1074.5833333333333</v>
      </c>
      <c r="S104" s="29">
        <f t="shared" si="66"/>
        <v>1032.5833333333333</v>
      </c>
      <c r="T104" s="29">
        <f t="shared" si="65"/>
        <v>728.83333333333337</v>
      </c>
      <c r="U104" s="18">
        <f>SUM(U87:U103)</f>
        <v>0.99999999999999989</v>
      </c>
    </row>
    <row r="106" spans="1:21" x14ac:dyDescent="0.2">
      <c r="A106" s="12" t="s">
        <v>54</v>
      </c>
    </row>
    <row r="107" spans="1:21" x14ac:dyDescent="0.2">
      <c r="A107" s="15" t="s">
        <v>15</v>
      </c>
      <c r="B107" s="8">
        <v>6</v>
      </c>
      <c r="C107" s="8">
        <v>6</v>
      </c>
      <c r="D107" s="8">
        <v>7</v>
      </c>
      <c r="E107" s="8">
        <v>5</v>
      </c>
      <c r="F107" s="8">
        <v>4</v>
      </c>
      <c r="G107" s="8">
        <v>5</v>
      </c>
      <c r="H107" s="8">
        <v>6</v>
      </c>
      <c r="I107" s="8">
        <v>3</v>
      </c>
      <c r="J107" s="8">
        <v>7</v>
      </c>
      <c r="K107" s="8">
        <v>16</v>
      </c>
      <c r="L107" s="8">
        <v>18</v>
      </c>
      <c r="M107" s="8">
        <v>14</v>
      </c>
      <c r="N107" s="8">
        <v>15</v>
      </c>
      <c r="O107" s="8">
        <v>11</v>
      </c>
      <c r="P107" s="8">
        <v>10</v>
      </c>
      <c r="Q107" s="8">
        <v>7.916666666666667</v>
      </c>
      <c r="R107" s="8">
        <v>7.333333333333333</v>
      </c>
      <c r="S107" s="8">
        <v>8.8333333333333339</v>
      </c>
      <c r="T107" s="8">
        <v>2.1666666666666665</v>
      </c>
      <c r="U107" s="30">
        <f>T107/$T$124</f>
        <v>6.6157760814249357E-3</v>
      </c>
    </row>
    <row r="108" spans="1:21" x14ac:dyDescent="0.2">
      <c r="A108" s="15" t="s">
        <v>16</v>
      </c>
      <c r="B108" s="8">
        <v>5</v>
      </c>
      <c r="C108" s="8">
        <v>6</v>
      </c>
      <c r="D108" s="8">
        <v>4</v>
      </c>
      <c r="E108" s="8">
        <v>9</v>
      </c>
      <c r="F108" s="8">
        <v>11</v>
      </c>
      <c r="G108" s="8">
        <v>12</v>
      </c>
      <c r="H108" s="8">
        <v>12</v>
      </c>
      <c r="I108" s="8">
        <v>12</v>
      </c>
      <c r="J108" s="8">
        <v>12</v>
      </c>
      <c r="K108" s="8">
        <v>20</v>
      </c>
      <c r="L108" s="8">
        <v>22</v>
      </c>
      <c r="M108" s="8">
        <v>19</v>
      </c>
      <c r="N108" s="8">
        <v>17</v>
      </c>
      <c r="O108" s="8">
        <v>16</v>
      </c>
      <c r="P108" s="8">
        <v>14</v>
      </c>
      <c r="Q108" s="8">
        <v>35.5</v>
      </c>
      <c r="R108" s="8">
        <v>18.333333333333332</v>
      </c>
      <c r="S108" s="8">
        <v>19.916666666666668</v>
      </c>
      <c r="T108" s="8">
        <v>3.25</v>
      </c>
      <c r="U108" s="30">
        <f t="shared" ref="U108:U123" si="67">T108/$T$124</f>
        <v>9.9236641221374048E-3</v>
      </c>
    </row>
    <row r="109" spans="1:21" x14ac:dyDescent="0.2">
      <c r="A109" s="15" t="s">
        <v>17</v>
      </c>
      <c r="B109" s="8">
        <v>43</v>
      </c>
      <c r="C109" s="8">
        <v>45</v>
      </c>
      <c r="D109" s="8">
        <v>29</v>
      </c>
      <c r="E109" s="8">
        <v>36</v>
      </c>
      <c r="F109" s="8">
        <v>32</v>
      </c>
      <c r="G109" s="8">
        <v>29</v>
      </c>
      <c r="H109" s="8">
        <v>24</v>
      </c>
      <c r="I109" s="8">
        <v>17</v>
      </c>
      <c r="J109" s="8">
        <v>23</v>
      </c>
      <c r="K109" s="8">
        <v>31</v>
      </c>
      <c r="L109" s="8">
        <v>37</v>
      </c>
      <c r="M109" s="8">
        <v>36</v>
      </c>
      <c r="N109" s="8">
        <v>36</v>
      </c>
      <c r="O109" s="8">
        <v>32</v>
      </c>
      <c r="P109" s="8">
        <v>31</v>
      </c>
      <c r="Q109" s="8">
        <v>35.75</v>
      </c>
      <c r="R109" s="8">
        <v>23.916666666666668</v>
      </c>
      <c r="S109" s="8">
        <v>34.5</v>
      </c>
      <c r="T109" s="8">
        <v>5.916666666666667</v>
      </c>
      <c r="U109" s="30">
        <f t="shared" si="67"/>
        <v>1.8066157760814251E-2</v>
      </c>
    </row>
    <row r="110" spans="1:21" x14ac:dyDescent="0.2">
      <c r="A110" s="15" t="s">
        <v>30</v>
      </c>
      <c r="B110" s="8">
        <v>57</v>
      </c>
      <c r="C110" s="8">
        <v>57</v>
      </c>
      <c r="D110" s="8">
        <v>64</v>
      </c>
      <c r="E110" s="8">
        <v>61</v>
      </c>
      <c r="F110" s="8">
        <v>58</v>
      </c>
      <c r="G110" s="8">
        <v>44</v>
      </c>
      <c r="H110" s="8">
        <v>34</v>
      </c>
      <c r="I110" s="8">
        <v>26</v>
      </c>
      <c r="J110" s="8">
        <v>26</v>
      </c>
      <c r="K110" s="8">
        <v>97</v>
      </c>
      <c r="L110" s="8">
        <v>100</v>
      </c>
      <c r="M110" s="8">
        <v>101</v>
      </c>
      <c r="N110" s="8">
        <v>89</v>
      </c>
      <c r="O110" s="8">
        <v>65</v>
      </c>
      <c r="P110" s="8">
        <v>55</v>
      </c>
      <c r="Q110" s="8">
        <v>74.5</v>
      </c>
      <c r="R110" s="8">
        <v>42.25</v>
      </c>
      <c r="S110" s="8">
        <v>41.25</v>
      </c>
      <c r="T110" s="8">
        <v>19.75</v>
      </c>
      <c r="U110" s="30">
        <f t="shared" si="67"/>
        <v>6.0305343511450379E-2</v>
      </c>
    </row>
    <row r="111" spans="1:21" x14ac:dyDescent="0.2">
      <c r="A111" s="15" t="s">
        <v>31</v>
      </c>
      <c r="B111" s="8">
        <v>3</v>
      </c>
      <c r="C111" s="8">
        <v>2</v>
      </c>
      <c r="D111" s="8">
        <v>2</v>
      </c>
      <c r="E111" s="8">
        <v>2</v>
      </c>
      <c r="F111" s="8">
        <v>2</v>
      </c>
      <c r="G111" s="8">
        <v>2</v>
      </c>
      <c r="H111" s="8">
        <v>1</v>
      </c>
      <c r="I111" s="8">
        <v>1</v>
      </c>
      <c r="J111" s="8">
        <v>1</v>
      </c>
      <c r="K111" s="8">
        <v>7</v>
      </c>
      <c r="L111" s="8">
        <v>7</v>
      </c>
      <c r="M111" s="8">
        <v>10</v>
      </c>
      <c r="N111" s="8">
        <v>7</v>
      </c>
      <c r="O111" s="8">
        <v>8</v>
      </c>
      <c r="P111" s="8">
        <v>5</v>
      </c>
      <c r="Q111" s="8">
        <v>11.666666666666666</v>
      </c>
      <c r="R111" s="8">
        <v>1</v>
      </c>
      <c r="S111" s="8">
        <v>3</v>
      </c>
      <c r="T111" s="8">
        <v>1.3333333333333333</v>
      </c>
      <c r="U111" s="30">
        <f t="shared" si="67"/>
        <v>4.0712468193384223E-3</v>
      </c>
    </row>
    <row r="112" spans="1:21" x14ac:dyDescent="0.2">
      <c r="A112" s="15" t="s">
        <v>18</v>
      </c>
      <c r="B112" s="8">
        <v>3</v>
      </c>
      <c r="C112" s="8">
        <v>3</v>
      </c>
      <c r="D112" s="8">
        <v>5</v>
      </c>
      <c r="E112" s="8">
        <v>7</v>
      </c>
      <c r="F112" s="8">
        <v>7</v>
      </c>
      <c r="G112" s="8">
        <v>4</v>
      </c>
      <c r="H112" s="8">
        <v>6</v>
      </c>
      <c r="I112" s="8">
        <v>7</v>
      </c>
      <c r="J112" s="8">
        <v>14</v>
      </c>
      <c r="K112" s="8">
        <v>56</v>
      </c>
      <c r="L112" s="8">
        <v>58</v>
      </c>
      <c r="M112" s="8">
        <v>45</v>
      </c>
      <c r="N112" s="8">
        <v>29</v>
      </c>
      <c r="O112" s="8">
        <v>13</v>
      </c>
      <c r="P112" s="8">
        <v>13</v>
      </c>
      <c r="Q112" s="8">
        <v>59.916666666666664</v>
      </c>
      <c r="R112" s="8">
        <v>12.083333333333334</v>
      </c>
      <c r="S112" s="8">
        <v>6</v>
      </c>
      <c r="T112" s="8">
        <v>3.6666666666666665</v>
      </c>
      <c r="U112" s="30">
        <f t="shared" si="67"/>
        <v>1.1195928753180661E-2</v>
      </c>
    </row>
    <row r="113" spans="1:21" x14ac:dyDescent="0.2">
      <c r="A113" s="15" t="s">
        <v>20</v>
      </c>
      <c r="B113" s="8">
        <v>71</v>
      </c>
      <c r="C113" s="8">
        <v>71</v>
      </c>
      <c r="D113" s="8">
        <v>69</v>
      </c>
      <c r="E113" s="8">
        <v>80</v>
      </c>
      <c r="F113" s="8">
        <v>89</v>
      </c>
      <c r="G113" s="8">
        <v>83</v>
      </c>
      <c r="H113" s="8">
        <v>58</v>
      </c>
      <c r="I113" s="8">
        <v>47</v>
      </c>
      <c r="J113" s="8">
        <v>45</v>
      </c>
      <c r="K113" s="8">
        <v>221</v>
      </c>
      <c r="L113" s="8">
        <v>220</v>
      </c>
      <c r="M113" s="8">
        <v>216</v>
      </c>
      <c r="N113" s="8">
        <v>172</v>
      </c>
      <c r="O113" s="8">
        <v>125</v>
      </c>
      <c r="P113" s="8">
        <v>124</v>
      </c>
      <c r="Q113" s="8">
        <v>82.916666666666671</v>
      </c>
      <c r="R113" s="8">
        <v>86</v>
      </c>
      <c r="S113" s="8">
        <v>81.666666666666671</v>
      </c>
      <c r="T113" s="8">
        <v>63.833333333333336</v>
      </c>
      <c r="U113" s="30">
        <f t="shared" si="67"/>
        <v>0.19491094147582697</v>
      </c>
    </row>
    <row r="114" spans="1:21" x14ac:dyDescent="0.2">
      <c r="A114" s="15" t="s">
        <v>32</v>
      </c>
      <c r="B114" s="8">
        <v>10</v>
      </c>
      <c r="C114" s="8">
        <v>12</v>
      </c>
      <c r="D114" s="8">
        <v>15</v>
      </c>
      <c r="E114" s="8">
        <v>26</v>
      </c>
      <c r="F114" s="8">
        <v>27</v>
      </c>
      <c r="G114" s="8">
        <v>25</v>
      </c>
      <c r="H114" s="8">
        <v>21</v>
      </c>
      <c r="I114" s="8">
        <v>18</v>
      </c>
      <c r="J114" s="8">
        <v>18</v>
      </c>
      <c r="K114" s="8">
        <v>69</v>
      </c>
      <c r="L114" s="8">
        <v>73</v>
      </c>
      <c r="M114" s="8">
        <v>71</v>
      </c>
      <c r="N114" s="8">
        <v>61</v>
      </c>
      <c r="O114" s="8">
        <v>48</v>
      </c>
      <c r="P114" s="8">
        <v>34</v>
      </c>
      <c r="Q114" s="8">
        <v>39.333333333333336</v>
      </c>
      <c r="R114" s="8">
        <v>20.083333333333332</v>
      </c>
      <c r="S114" s="8">
        <v>16.083333333333332</v>
      </c>
      <c r="T114" s="8">
        <v>7.75</v>
      </c>
      <c r="U114" s="30">
        <f t="shared" si="67"/>
        <v>2.366412213740458E-2</v>
      </c>
    </row>
    <row r="115" spans="1:21" x14ac:dyDescent="0.2">
      <c r="A115" s="15" t="s">
        <v>33</v>
      </c>
      <c r="B115" s="8">
        <v>27</v>
      </c>
      <c r="C115" s="8">
        <v>23</v>
      </c>
      <c r="D115" s="8">
        <v>23</v>
      </c>
      <c r="E115" s="8">
        <v>34</v>
      </c>
      <c r="F115" s="8">
        <v>32</v>
      </c>
      <c r="G115" s="8">
        <v>23</v>
      </c>
      <c r="H115" s="8">
        <v>20</v>
      </c>
      <c r="I115" s="8">
        <v>14</v>
      </c>
      <c r="J115" s="8">
        <v>22</v>
      </c>
      <c r="K115" s="8">
        <v>55</v>
      </c>
      <c r="L115" s="8">
        <v>74</v>
      </c>
      <c r="M115" s="8">
        <v>76</v>
      </c>
      <c r="N115" s="8">
        <v>65</v>
      </c>
      <c r="O115" s="8">
        <v>58</v>
      </c>
      <c r="P115" s="8">
        <v>41</v>
      </c>
      <c r="Q115" s="8">
        <v>26.333333333333332</v>
      </c>
      <c r="R115" s="8">
        <v>44.916666666666664</v>
      </c>
      <c r="S115" s="8">
        <v>45.75</v>
      </c>
      <c r="T115" s="8">
        <v>45.833333333333336</v>
      </c>
      <c r="U115" s="30">
        <f t="shared" si="67"/>
        <v>0.13994910941475827</v>
      </c>
    </row>
    <row r="116" spans="1:21" x14ac:dyDescent="0.2">
      <c r="A116" s="15" t="s">
        <v>34</v>
      </c>
      <c r="B116" s="8">
        <v>6</v>
      </c>
      <c r="C116" s="8">
        <v>7</v>
      </c>
      <c r="D116" s="8">
        <v>9</v>
      </c>
      <c r="E116" s="8">
        <v>10</v>
      </c>
      <c r="F116" s="8">
        <v>11</v>
      </c>
      <c r="G116" s="8">
        <v>11</v>
      </c>
      <c r="H116" s="8">
        <v>9</v>
      </c>
      <c r="I116" s="8">
        <v>9</v>
      </c>
      <c r="J116" s="8">
        <v>17</v>
      </c>
      <c r="K116" s="8">
        <v>52</v>
      </c>
      <c r="L116" s="8">
        <v>41</v>
      </c>
      <c r="M116" s="8">
        <v>35</v>
      </c>
      <c r="N116" s="8">
        <v>21</v>
      </c>
      <c r="O116" s="8">
        <v>21</v>
      </c>
      <c r="P116" s="8">
        <v>23</v>
      </c>
      <c r="Q116" s="8">
        <v>36.166666666666664</v>
      </c>
      <c r="R116" s="8">
        <v>19.166666666666668</v>
      </c>
      <c r="S116" s="8">
        <v>17.916666666666668</v>
      </c>
      <c r="T116" s="8">
        <v>12.083333333333334</v>
      </c>
      <c r="U116" s="30">
        <f t="shared" si="67"/>
        <v>3.6895674300254457E-2</v>
      </c>
    </row>
    <row r="117" spans="1:21" x14ac:dyDescent="0.2">
      <c r="A117" s="15" t="s">
        <v>42</v>
      </c>
      <c r="B117" s="8">
        <v>14</v>
      </c>
      <c r="C117" s="8">
        <v>14</v>
      </c>
      <c r="D117" s="8">
        <v>15</v>
      </c>
      <c r="E117" s="8">
        <v>16</v>
      </c>
      <c r="F117" s="8">
        <v>18</v>
      </c>
      <c r="G117" s="8">
        <v>15</v>
      </c>
      <c r="H117" s="8">
        <v>11</v>
      </c>
      <c r="I117" s="8">
        <v>10</v>
      </c>
      <c r="J117" s="8">
        <v>12</v>
      </c>
      <c r="K117" s="8">
        <v>64</v>
      </c>
      <c r="L117" s="8">
        <v>84</v>
      </c>
      <c r="M117" s="8">
        <v>66</v>
      </c>
      <c r="N117" s="8">
        <v>50</v>
      </c>
      <c r="O117" s="8">
        <v>52</v>
      </c>
      <c r="P117" s="8">
        <v>55</v>
      </c>
      <c r="Q117" s="8">
        <v>13.583333333333334</v>
      </c>
      <c r="R117" s="8">
        <v>36.416666666666664</v>
      </c>
      <c r="S117" s="8">
        <v>22.25</v>
      </c>
      <c r="T117" s="8">
        <v>12.166666666666666</v>
      </c>
      <c r="U117" s="30">
        <f t="shared" si="67"/>
        <v>3.7150127226463103E-2</v>
      </c>
    </row>
    <row r="118" spans="1:21" x14ac:dyDescent="0.2">
      <c r="A118" s="15" t="s">
        <v>43</v>
      </c>
      <c r="B118" s="8">
        <v>5</v>
      </c>
      <c r="C118" s="8">
        <v>8</v>
      </c>
      <c r="D118" s="8">
        <v>16</v>
      </c>
      <c r="E118" s="8">
        <v>24</v>
      </c>
      <c r="F118" s="8">
        <v>21</v>
      </c>
      <c r="G118" s="8">
        <v>16</v>
      </c>
      <c r="H118" s="8">
        <v>13</v>
      </c>
      <c r="I118" s="8">
        <v>14</v>
      </c>
      <c r="J118" s="8">
        <v>15</v>
      </c>
      <c r="K118" s="8">
        <v>92</v>
      </c>
      <c r="L118" s="8">
        <v>94</v>
      </c>
      <c r="M118" s="8">
        <v>84</v>
      </c>
      <c r="N118" s="8">
        <v>64</v>
      </c>
      <c r="O118" s="8">
        <v>45</v>
      </c>
      <c r="P118" s="8">
        <v>39</v>
      </c>
      <c r="Q118" s="8">
        <v>31.5</v>
      </c>
      <c r="R118" s="8">
        <v>28.083333333333332</v>
      </c>
      <c r="S118" s="8">
        <v>27</v>
      </c>
      <c r="T118" s="8">
        <v>15.25</v>
      </c>
      <c r="U118" s="30">
        <f t="shared" si="67"/>
        <v>4.6564885496183206E-2</v>
      </c>
    </row>
    <row r="119" spans="1:21" x14ac:dyDescent="0.2">
      <c r="A119" s="15" t="s">
        <v>35</v>
      </c>
      <c r="B119" s="8">
        <v>15</v>
      </c>
      <c r="C119" s="8">
        <v>17</v>
      </c>
      <c r="D119" s="8">
        <v>30</v>
      </c>
      <c r="E119" s="8">
        <v>29</v>
      </c>
      <c r="F119" s="8">
        <v>36</v>
      </c>
      <c r="G119" s="8">
        <v>35</v>
      </c>
      <c r="H119" s="8">
        <v>26</v>
      </c>
      <c r="I119" s="8">
        <v>21</v>
      </c>
      <c r="J119" s="8">
        <v>22</v>
      </c>
      <c r="K119" s="8">
        <v>84</v>
      </c>
      <c r="L119" s="8">
        <v>91</v>
      </c>
      <c r="M119" s="8">
        <v>110</v>
      </c>
      <c r="N119" s="8">
        <v>84</v>
      </c>
      <c r="O119" s="8">
        <v>72</v>
      </c>
      <c r="P119" s="8">
        <v>67</v>
      </c>
      <c r="Q119" s="8">
        <v>24.666666666666668</v>
      </c>
      <c r="R119" s="8">
        <v>37.166666666666664</v>
      </c>
      <c r="S119" s="8">
        <v>38.833333333333336</v>
      </c>
      <c r="T119" s="8">
        <v>36.25</v>
      </c>
      <c r="U119" s="30">
        <f t="shared" si="67"/>
        <v>0.11068702290076336</v>
      </c>
    </row>
    <row r="120" spans="1:21" x14ac:dyDescent="0.2">
      <c r="A120" s="15" t="s">
        <v>36</v>
      </c>
      <c r="B120" s="8">
        <v>31</v>
      </c>
      <c r="C120" s="8">
        <v>30</v>
      </c>
      <c r="D120" s="8">
        <v>27</v>
      </c>
      <c r="E120" s="8">
        <v>26</v>
      </c>
      <c r="F120" s="8">
        <v>28</v>
      </c>
      <c r="G120" s="8">
        <v>30</v>
      </c>
      <c r="H120" s="8">
        <v>24</v>
      </c>
      <c r="I120" s="8">
        <v>21</v>
      </c>
      <c r="J120" s="8">
        <v>22</v>
      </c>
      <c r="K120" s="8">
        <v>73</v>
      </c>
      <c r="L120" s="8">
        <v>83</v>
      </c>
      <c r="M120" s="8">
        <v>100</v>
      </c>
      <c r="N120" s="8">
        <v>82</v>
      </c>
      <c r="O120" s="8">
        <v>67</v>
      </c>
      <c r="P120" s="8">
        <v>55</v>
      </c>
      <c r="Q120" s="8">
        <v>28.75</v>
      </c>
      <c r="R120" s="8">
        <v>49.166666666666664</v>
      </c>
      <c r="S120" s="8">
        <v>39.083333333333336</v>
      </c>
      <c r="T120" s="8">
        <v>27.666666666666668</v>
      </c>
      <c r="U120" s="30">
        <f t="shared" si="67"/>
        <v>8.447837150127227E-2</v>
      </c>
    </row>
    <row r="121" spans="1:21" x14ac:dyDescent="0.2">
      <c r="A121" s="15" t="s">
        <v>37</v>
      </c>
      <c r="B121" s="8">
        <v>11</v>
      </c>
      <c r="C121" s="8">
        <v>8</v>
      </c>
      <c r="D121" s="8">
        <v>16</v>
      </c>
      <c r="E121" s="8">
        <v>38</v>
      </c>
      <c r="F121" s="8">
        <v>47</v>
      </c>
      <c r="G121" s="8">
        <v>31</v>
      </c>
      <c r="H121" s="8">
        <v>18</v>
      </c>
      <c r="I121" s="8">
        <v>11</v>
      </c>
      <c r="J121" s="8">
        <v>15</v>
      </c>
      <c r="K121" s="8">
        <v>23</v>
      </c>
      <c r="L121" s="8">
        <v>20</v>
      </c>
      <c r="M121" s="8">
        <v>19</v>
      </c>
      <c r="N121" s="8">
        <v>14</v>
      </c>
      <c r="O121" s="8">
        <v>15</v>
      </c>
      <c r="P121" s="8">
        <v>15</v>
      </c>
      <c r="Q121" s="8">
        <v>5</v>
      </c>
      <c r="R121" s="8">
        <v>4.75</v>
      </c>
      <c r="S121" s="8">
        <v>15.75</v>
      </c>
      <c r="T121" s="8">
        <v>12.25</v>
      </c>
      <c r="U121" s="30">
        <f t="shared" si="67"/>
        <v>3.7404580152671757E-2</v>
      </c>
    </row>
    <row r="122" spans="1:21" x14ac:dyDescent="0.2">
      <c r="A122" s="15" t="s">
        <v>19</v>
      </c>
      <c r="B122" s="8">
        <v>45</v>
      </c>
      <c r="C122" s="8">
        <v>37</v>
      </c>
      <c r="D122" s="8">
        <v>40</v>
      </c>
      <c r="E122" s="8">
        <v>41</v>
      </c>
      <c r="F122" s="8">
        <v>41</v>
      </c>
      <c r="G122" s="8">
        <v>35</v>
      </c>
      <c r="H122" s="8">
        <v>29</v>
      </c>
      <c r="I122" s="8">
        <v>21</v>
      </c>
      <c r="J122" s="8">
        <v>20</v>
      </c>
      <c r="K122" s="8">
        <v>55</v>
      </c>
      <c r="L122" s="8">
        <v>83</v>
      </c>
      <c r="M122" s="8">
        <v>86</v>
      </c>
      <c r="N122" s="8">
        <v>76</v>
      </c>
      <c r="O122" s="8">
        <v>58</v>
      </c>
      <c r="P122" s="8">
        <v>51</v>
      </c>
      <c r="Q122" s="8">
        <v>12.416666666666666</v>
      </c>
      <c r="R122" s="8">
        <v>33.916666666666664</v>
      </c>
      <c r="S122" s="8">
        <v>36.166666666666664</v>
      </c>
      <c r="T122" s="8">
        <v>28.25</v>
      </c>
      <c r="U122" s="30">
        <f t="shared" si="67"/>
        <v>8.6259541984732818E-2</v>
      </c>
    </row>
    <row r="123" spans="1:21" x14ac:dyDescent="0.2">
      <c r="A123" s="16" t="s">
        <v>38</v>
      </c>
      <c r="B123" s="8">
        <v>63</v>
      </c>
      <c r="C123" s="8">
        <v>45</v>
      </c>
      <c r="D123" s="8">
        <v>45</v>
      </c>
      <c r="E123" s="8">
        <v>62</v>
      </c>
      <c r="F123" s="8">
        <v>65</v>
      </c>
      <c r="G123" s="8">
        <v>66</v>
      </c>
      <c r="H123" s="8">
        <v>43</v>
      </c>
      <c r="I123" s="8">
        <v>31</v>
      </c>
      <c r="J123" s="8">
        <v>38</v>
      </c>
      <c r="K123" s="8">
        <v>96</v>
      </c>
      <c r="L123" s="8">
        <v>144</v>
      </c>
      <c r="M123" s="8">
        <v>157</v>
      </c>
      <c r="N123" s="8">
        <v>147</v>
      </c>
      <c r="O123" s="8">
        <v>117</v>
      </c>
      <c r="P123" s="8">
        <v>101</v>
      </c>
      <c r="Q123" s="8">
        <v>13</v>
      </c>
      <c r="R123" s="8">
        <v>55.666666666666664</v>
      </c>
      <c r="S123" s="8">
        <v>48.583333333333336</v>
      </c>
      <c r="T123" s="8">
        <v>30.083333333333332</v>
      </c>
      <c r="U123" s="17">
        <f t="shared" si="67"/>
        <v>9.1857506361323157E-2</v>
      </c>
    </row>
    <row r="124" spans="1:21" x14ac:dyDescent="0.2">
      <c r="A124" s="3" t="s">
        <v>0</v>
      </c>
      <c r="B124" s="29">
        <f>SUM(B107:B123)</f>
        <v>415</v>
      </c>
      <c r="C124" s="29">
        <f t="shared" ref="C124" si="68">SUM(C107:C123)</f>
        <v>391</v>
      </c>
      <c r="D124" s="29">
        <f t="shared" ref="D124" si="69">SUM(D107:D123)</f>
        <v>416</v>
      </c>
      <c r="E124" s="29">
        <f t="shared" ref="E124" si="70">SUM(E107:E123)</f>
        <v>506</v>
      </c>
      <c r="F124" s="29">
        <f t="shared" ref="F124" si="71">SUM(F107:F123)</f>
        <v>529</v>
      </c>
      <c r="G124" s="29">
        <f t="shared" ref="G124" si="72">SUM(G107:G123)</f>
        <v>466</v>
      </c>
      <c r="H124" s="29">
        <f t="shared" ref="H124" si="73">SUM(H107:H123)</f>
        <v>355</v>
      </c>
      <c r="I124" s="29">
        <f t="shared" ref="I124" si="74">SUM(I107:I123)</f>
        <v>283</v>
      </c>
      <c r="J124" s="29">
        <f t="shared" ref="J124" si="75">SUM(J107:J123)</f>
        <v>329</v>
      </c>
      <c r="K124" s="29">
        <f t="shared" ref="K124" si="76">SUM(K107:K123)</f>
        <v>1111</v>
      </c>
      <c r="L124" s="29">
        <f t="shared" ref="L124" si="77">SUM(L107:L123)</f>
        <v>1249</v>
      </c>
      <c r="M124" s="29">
        <f t="shared" ref="M124" si="78">SUM(M107:M123)</f>
        <v>1245</v>
      </c>
      <c r="N124" s="29">
        <f t="shared" ref="N124" si="79">SUM(N107:N123)</f>
        <v>1029</v>
      </c>
      <c r="O124" s="29">
        <f t="shared" ref="O124" si="80">SUM(O107:O123)</f>
        <v>823</v>
      </c>
      <c r="P124" s="29">
        <f t="shared" ref="P124:T124" si="81">SUM(P107:P123)</f>
        <v>733</v>
      </c>
      <c r="Q124" s="29">
        <f t="shared" ref="Q124:S124" si="82">SUM(Q107:Q123)</f>
        <v>538.91666666666663</v>
      </c>
      <c r="R124" s="29">
        <f t="shared" si="82"/>
        <v>520.25</v>
      </c>
      <c r="S124" s="29">
        <f t="shared" si="82"/>
        <v>502.58333333333331</v>
      </c>
      <c r="T124" s="29">
        <f t="shared" si="81"/>
        <v>327.5</v>
      </c>
      <c r="U124" s="18">
        <f>SUM(U107:U123)</f>
        <v>1</v>
      </c>
    </row>
  </sheetData>
  <phoneticPr fontId="0" type="noConversion"/>
  <pageMargins left="0.75" right="0.75" top="1" bottom="1" header="0.5" footer="0.5"/>
  <pageSetup paperSize="9" orientation="portrait" horizontalDpi="12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Atvinnugreinar</vt:lpstr>
      <vt:lpstr>eftir búsetu</vt:lpstr>
      <vt:lpstr>eftir kyni</vt:lpstr>
      <vt:lpstr>eftir aldri</vt:lpstr>
      <vt:lpstr>e. bús. og kyni</vt:lpstr>
      <vt:lpstr>e. bús. og aldri</vt:lpstr>
      <vt:lpstr>e. kyni og aldri</vt:lpstr>
      <vt:lpstr>Atvinnugreinar!Print_Area</vt:lpstr>
      <vt:lpstr>'eftir búsetu'!Print_Area</vt:lpstr>
      <vt:lpstr>Atvinnugreinar!Print_Titles</vt:lpstr>
      <vt:lpstr>'eftir búsetu'!Print_Titles</vt:lpstr>
    </vt:vector>
  </TitlesOfParts>
  <Company>Vinnumálastofnun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Sigurðsson</dc:creator>
  <cp:lastModifiedBy>Frank Friðriksson</cp:lastModifiedBy>
  <cp:lastPrinted>2009-01-14T14:02:55Z</cp:lastPrinted>
  <dcterms:created xsi:type="dcterms:W3CDTF">2003-02-07T15:37:00Z</dcterms:created>
  <dcterms:modified xsi:type="dcterms:W3CDTF">2019-02-19T12:01:53Z</dcterms:modified>
</cp:coreProperties>
</file>