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gða\Atvinnuleyfi\"/>
    </mc:Choice>
  </mc:AlternateContent>
  <xr:revisionPtr revIDLastSave="0" documentId="13_ncr:1_{80B10FF5-F0CC-4976-A9E1-66F4ECF78C95}" xr6:coauthVersionLast="45" xr6:coauthVersionMax="45" xr10:uidLastSave="{00000000-0000-0000-0000-000000000000}"/>
  <bookViews>
    <workbookView xWindow="28680" yWindow="45" windowWidth="29040" windowHeight="15840" tabRatio="823" activeTab="1" xr2:uid="{5BC68C23-E9A3-4FD8-AD28-F82CDE438A25}"/>
  </bookViews>
  <sheets>
    <sheet name="Skýringar" sheetId="24" r:id="rId1"/>
    <sheet name="Öll Ný leyfi" sheetId="8" r:id="rId2"/>
    <sheet name=" Ný-sérfæðiþekking" sheetId="17" r:id="rId3"/>
    <sheet name="Ný-skortur" sheetId="10" r:id="rId4"/>
    <sheet name="Ný-íþróttafólk" sheetId="19" r:id="rId5"/>
    <sheet name="Ný-sérstakar ástæður" sheetId="20" r:id="rId6"/>
    <sheet name="Ný-fjölskyldusameining" sheetId="21" r:id="rId7"/>
    <sheet name="Ný-þjónustusamningur" sheetId="22" r:id="rId8"/>
    <sheet name="Ný-námsmannaleyfi" sheetId="23" r:id="rId9"/>
    <sheet name="Öll framlengd leyfi" sheetId="26" r:id="rId10"/>
    <sheet name="Óbundin atvinnuleyfi" sheetId="27" r:id="rId11"/>
    <sheet name="Synjanir" sheetId="25" r:id="rId1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70" i="26" l="1"/>
  <c r="W69" i="26"/>
  <c r="X69" i="26"/>
  <c r="X68" i="26"/>
  <c r="X67" i="26"/>
  <c r="X64" i="26"/>
  <c r="W59" i="26"/>
  <c r="X59" i="26"/>
  <c r="W60" i="26"/>
  <c r="X60" i="26"/>
  <c r="W61" i="26"/>
  <c r="X61" i="26"/>
  <c r="W62" i="26"/>
  <c r="X62" i="26"/>
  <c r="W63" i="26"/>
  <c r="X63" i="26"/>
  <c r="X58" i="26"/>
  <c r="X57" i="26"/>
  <c r="X54" i="26"/>
  <c r="W46" i="26"/>
  <c r="X46" i="26"/>
  <c r="W47" i="26"/>
  <c r="X47" i="26"/>
  <c r="W48" i="26"/>
  <c r="X48" i="26"/>
  <c r="W49" i="26"/>
  <c r="X49" i="26"/>
  <c r="W50" i="26"/>
  <c r="X50" i="26"/>
  <c r="W51" i="26"/>
  <c r="X51" i="26"/>
  <c r="W52" i="26"/>
  <c r="X52" i="26"/>
  <c r="W53" i="26"/>
  <c r="X53" i="26"/>
  <c r="X45" i="26"/>
  <c r="X44" i="26"/>
  <c r="X41" i="26"/>
  <c r="W37" i="26"/>
  <c r="X37" i="26"/>
  <c r="W38" i="26"/>
  <c r="X38" i="26"/>
  <c r="W39" i="26"/>
  <c r="X39" i="26"/>
  <c r="W40" i="26"/>
  <c r="X40" i="26"/>
  <c r="X36" i="26"/>
  <c r="X35" i="26"/>
  <c r="X32" i="26"/>
  <c r="W26" i="26"/>
  <c r="X26" i="26"/>
  <c r="W27" i="26"/>
  <c r="X27" i="26"/>
  <c r="W28" i="26"/>
  <c r="X28" i="26"/>
  <c r="W29" i="26"/>
  <c r="X29" i="26"/>
  <c r="W30" i="26"/>
  <c r="X30" i="26"/>
  <c r="W31" i="26"/>
  <c r="X31" i="26"/>
  <c r="X25" i="26"/>
  <c r="X24" i="26"/>
  <c r="X21" i="26"/>
  <c r="X20" i="26"/>
  <c r="W17" i="26"/>
  <c r="X17" i="26"/>
  <c r="W18" i="26"/>
  <c r="X18" i="26"/>
  <c r="W19" i="26"/>
  <c r="X19" i="26"/>
  <c r="W20" i="26"/>
  <c r="X16" i="26"/>
  <c r="X15" i="26"/>
  <c r="X12" i="26"/>
  <c r="X11" i="26"/>
  <c r="X10" i="26"/>
  <c r="X7" i="26"/>
  <c r="X6" i="26"/>
  <c r="X48" i="23"/>
  <c r="W47" i="23"/>
  <c r="X47" i="23"/>
  <c r="X46" i="23"/>
  <c r="X45" i="23"/>
  <c r="X42" i="23"/>
  <c r="W40" i="23"/>
  <c r="X40" i="23"/>
  <c r="W41" i="23"/>
  <c r="X41" i="23"/>
  <c r="X39" i="23"/>
  <c r="X38" i="23"/>
  <c r="X35" i="23"/>
  <c r="W31" i="23"/>
  <c r="X31" i="23"/>
  <c r="W32" i="23"/>
  <c r="X32" i="23"/>
  <c r="W33" i="23"/>
  <c r="X33" i="23"/>
  <c r="W34" i="23"/>
  <c r="X34" i="23"/>
  <c r="X30" i="23"/>
  <c r="X29" i="23"/>
  <c r="X23" i="23"/>
  <c r="X26" i="23"/>
  <c r="W22" i="23"/>
  <c r="X22" i="23"/>
  <c r="W23" i="23"/>
  <c r="W24" i="23"/>
  <c r="X24" i="23"/>
  <c r="W25" i="23"/>
  <c r="X25" i="23"/>
  <c r="X21" i="23"/>
  <c r="X20" i="23"/>
  <c r="X17" i="23"/>
  <c r="X16" i="23"/>
  <c r="X15" i="23"/>
  <c r="X12" i="23"/>
  <c r="X11" i="23"/>
  <c r="X10" i="23"/>
  <c r="X7" i="23"/>
  <c r="X6" i="23"/>
  <c r="X47" i="22"/>
  <c r="W46" i="22"/>
  <c r="X46" i="22"/>
  <c r="X45" i="22"/>
  <c r="X44" i="22"/>
  <c r="X41" i="22"/>
  <c r="X39" i="22"/>
  <c r="W40" i="22"/>
  <c r="X40" i="22"/>
  <c r="X38" i="22"/>
  <c r="X37" i="22"/>
  <c r="X34" i="22"/>
  <c r="X30" i="22"/>
  <c r="W31" i="22"/>
  <c r="X31" i="22"/>
  <c r="W32" i="22"/>
  <c r="X32" i="22"/>
  <c r="W33" i="22"/>
  <c r="X33" i="22"/>
  <c r="X29" i="22"/>
  <c r="X28" i="22"/>
  <c r="X25" i="22"/>
  <c r="X24" i="22"/>
  <c r="X23" i="22"/>
  <c r="X22" i="22"/>
  <c r="X21" i="22"/>
  <c r="X20" i="22"/>
  <c r="X17" i="22"/>
  <c r="X16" i="22"/>
  <c r="X15" i="22"/>
  <c r="X12" i="22"/>
  <c r="X11" i="22"/>
  <c r="X10" i="22"/>
  <c r="X7" i="22"/>
  <c r="X6" i="22"/>
  <c r="W56" i="21" l="1"/>
  <c r="X56" i="21"/>
  <c r="W57" i="21"/>
  <c r="X57" i="21"/>
  <c r="X55" i="21"/>
  <c r="X54" i="21"/>
  <c r="X51" i="21"/>
  <c r="W48" i="21"/>
  <c r="X48" i="21"/>
  <c r="W49" i="21"/>
  <c r="X49" i="21"/>
  <c r="W50" i="21"/>
  <c r="X50" i="21"/>
  <c r="X47" i="21"/>
  <c r="X46" i="21"/>
  <c r="X43" i="21"/>
  <c r="X42" i="21"/>
  <c r="W36" i="21"/>
  <c r="X36" i="21"/>
  <c r="W37" i="21"/>
  <c r="X37" i="21"/>
  <c r="W38" i="21"/>
  <c r="X38" i="21"/>
  <c r="W39" i="21"/>
  <c r="X39" i="21"/>
  <c r="W40" i="21"/>
  <c r="X40" i="21"/>
  <c r="W41" i="21"/>
  <c r="X41" i="21"/>
  <c r="X35" i="21"/>
  <c r="X34" i="21"/>
  <c r="X31" i="21"/>
  <c r="W27" i="21"/>
  <c r="X27" i="21"/>
  <c r="W28" i="21"/>
  <c r="X28" i="21"/>
  <c r="W29" i="21"/>
  <c r="X29" i="21"/>
  <c r="W30" i="21"/>
  <c r="X30" i="21"/>
  <c r="X26" i="21"/>
  <c r="X25" i="21"/>
  <c r="X22" i="21"/>
  <c r="W17" i="21"/>
  <c r="X17" i="21"/>
  <c r="W18" i="21"/>
  <c r="X18" i="21"/>
  <c r="W19" i="21"/>
  <c r="X19" i="21"/>
  <c r="W20" i="21"/>
  <c r="X20" i="21"/>
  <c r="W21" i="21"/>
  <c r="X21" i="21"/>
  <c r="X16" i="21"/>
  <c r="X15" i="21"/>
  <c r="X12" i="21"/>
  <c r="X11" i="21"/>
  <c r="X10" i="21"/>
  <c r="X7" i="21"/>
  <c r="X6" i="21"/>
  <c r="X63" i="20"/>
  <c r="X62" i="20"/>
  <c r="X61" i="20"/>
  <c r="X60" i="20"/>
  <c r="X57" i="20"/>
  <c r="W54" i="20"/>
  <c r="X54" i="20"/>
  <c r="W55" i="20"/>
  <c r="X55" i="20"/>
  <c r="W56" i="20"/>
  <c r="X56" i="20"/>
  <c r="X53" i="20"/>
  <c r="X52" i="20"/>
  <c r="X49" i="20"/>
  <c r="W42" i="20"/>
  <c r="X42" i="20"/>
  <c r="W43" i="20"/>
  <c r="X43" i="20"/>
  <c r="W44" i="20"/>
  <c r="X44" i="20"/>
  <c r="W45" i="20"/>
  <c r="X45" i="20"/>
  <c r="W46" i="20"/>
  <c r="X46" i="20"/>
  <c r="W47" i="20"/>
  <c r="X47" i="20"/>
  <c r="W48" i="20"/>
  <c r="X48" i="20"/>
  <c r="X41" i="20"/>
  <c r="X40" i="20"/>
  <c r="X37" i="20"/>
  <c r="W33" i="20"/>
  <c r="X33" i="20"/>
  <c r="W34" i="20"/>
  <c r="X34" i="20"/>
  <c r="W35" i="20"/>
  <c r="X35" i="20"/>
  <c r="W36" i="20"/>
  <c r="X36" i="20"/>
  <c r="X32" i="20"/>
  <c r="X31" i="20"/>
  <c r="X28" i="20"/>
  <c r="W23" i="20"/>
  <c r="X23" i="20"/>
  <c r="W24" i="20"/>
  <c r="X24" i="20"/>
  <c r="W25" i="20"/>
  <c r="X25" i="20"/>
  <c r="W26" i="20"/>
  <c r="X26" i="20"/>
  <c r="W27" i="20"/>
  <c r="X27" i="20"/>
  <c r="X22" i="20"/>
  <c r="X21" i="20"/>
  <c r="X18" i="20"/>
  <c r="X17" i="20"/>
  <c r="X16" i="20"/>
  <c r="X13" i="20"/>
  <c r="X12" i="20"/>
  <c r="X9" i="20"/>
  <c r="X8" i="20"/>
  <c r="X7" i="20"/>
  <c r="X6" i="20"/>
  <c r="X37" i="19" l="1"/>
  <c r="W36" i="19"/>
  <c r="X36" i="19"/>
  <c r="X35" i="19"/>
  <c r="X34" i="19"/>
  <c r="X31" i="19"/>
  <c r="W27" i="19"/>
  <c r="X27" i="19"/>
  <c r="W28" i="19"/>
  <c r="X28" i="19"/>
  <c r="W29" i="19"/>
  <c r="X29" i="19"/>
  <c r="W30" i="19"/>
  <c r="X30" i="19"/>
  <c r="X26" i="19"/>
  <c r="X25" i="19"/>
  <c r="X22" i="19"/>
  <c r="W17" i="19"/>
  <c r="X17" i="19"/>
  <c r="W18" i="19"/>
  <c r="X18" i="19"/>
  <c r="W19" i="19"/>
  <c r="X19" i="19"/>
  <c r="W20" i="19"/>
  <c r="X20" i="19"/>
  <c r="W21" i="19"/>
  <c r="X21" i="19"/>
  <c r="X16" i="19"/>
  <c r="X15" i="19"/>
  <c r="X12" i="19"/>
  <c r="X11" i="19"/>
  <c r="X10" i="19"/>
  <c r="X7" i="19"/>
  <c r="X6" i="19"/>
  <c r="X58" i="10"/>
  <c r="W57" i="10"/>
  <c r="X57" i="10"/>
  <c r="X56" i="10"/>
  <c r="X55" i="10"/>
  <c r="X52" i="10"/>
  <c r="W48" i="10"/>
  <c r="X48" i="10"/>
  <c r="W49" i="10"/>
  <c r="X49" i="10"/>
  <c r="W50" i="10"/>
  <c r="X50" i="10"/>
  <c r="W51" i="10"/>
  <c r="X51" i="10"/>
  <c r="X47" i="10"/>
  <c r="X46" i="10"/>
  <c r="X43" i="10"/>
  <c r="W36" i="10"/>
  <c r="X36" i="10"/>
  <c r="W37" i="10"/>
  <c r="X37" i="10"/>
  <c r="W38" i="10"/>
  <c r="X38" i="10"/>
  <c r="W39" i="10"/>
  <c r="X39" i="10"/>
  <c r="W40" i="10"/>
  <c r="X40" i="10"/>
  <c r="W41" i="10"/>
  <c r="X41" i="10"/>
  <c r="W42" i="10"/>
  <c r="X42" i="10"/>
  <c r="X35" i="10"/>
  <c r="X34" i="10"/>
  <c r="X31" i="10"/>
  <c r="W27" i="10"/>
  <c r="X27" i="10"/>
  <c r="W28" i="10"/>
  <c r="X28" i="10"/>
  <c r="W29" i="10"/>
  <c r="X29" i="10"/>
  <c r="W30" i="10"/>
  <c r="X30" i="10"/>
  <c r="X26" i="10"/>
  <c r="X25" i="10"/>
  <c r="W22" i="10"/>
  <c r="W17" i="10"/>
  <c r="X17" i="10"/>
  <c r="W18" i="10"/>
  <c r="X18" i="10"/>
  <c r="W19" i="10"/>
  <c r="X19" i="10"/>
  <c r="W20" i="10"/>
  <c r="X20" i="10"/>
  <c r="W21" i="10"/>
  <c r="X21" i="10"/>
  <c r="X22" i="10"/>
  <c r="X16" i="10"/>
  <c r="X15" i="10"/>
  <c r="X12" i="10"/>
  <c r="X11" i="10"/>
  <c r="X10" i="10"/>
  <c r="X7" i="10"/>
  <c r="X6" i="10"/>
  <c r="W47" i="17"/>
  <c r="X47" i="17"/>
  <c r="W48" i="17"/>
  <c r="X48" i="17"/>
  <c r="X46" i="17"/>
  <c r="X45" i="17"/>
  <c r="X42" i="17"/>
  <c r="W38" i="17"/>
  <c r="X38" i="17"/>
  <c r="W39" i="17"/>
  <c r="X39" i="17"/>
  <c r="W40" i="17"/>
  <c r="X40" i="17"/>
  <c r="X41" i="17"/>
  <c r="W42" i="17"/>
  <c r="X37" i="17"/>
  <c r="W37" i="17"/>
  <c r="X36" i="17"/>
  <c r="X30" i="17"/>
  <c r="W29" i="17"/>
  <c r="X29" i="17"/>
  <c r="W31" i="17"/>
  <c r="X31" i="17"/>
  <c r="W32" i="17"/>
  <c r="X32" i="17"/>
  <c r="W33" i="17"/>
  <c r="X33" i="17"/>
  <c r="X28" i="17"/>
  <c r="X27" i="17"/>
  <c r="X24" i="17"/>
  <c r="X23" i="17"/>
  <c r="X22" i="17"/>
  <c r="X21" i="17"/>
  <c r="X20" i="17"/>
  <c r="X19" i="17"/>
  <c r="X16" i="17"/>
  <c r="X15" i="17"/>
  <c r="X12" i="17"/>
  <c r="X11" i="17"/>
  <c r="X10" i="17"/>
  <c r="X7" i="17"/>
  <c r="X6" i="17"/>
  <c r="X64" i="8"/>
  <c r="X63" i="8"/>
  <c r="X62" i="8"/>
  <c r="X61" i="8"/>
  <c r="X60" i="8"/>
  <c r="X59" i="8"/>
  <c r="X58" i="8"/>
  <c r="X57" i="8"/>
  <c r="X70" i="8"/>
  <c r="X69" i="8"/>
  <c r="X68" i="8"/>
  <c r="X67" i="8"/>
  <c r="W47" i="8"/>
  <c r="X47" i="8"/>
  <c r="W48" i="8"/>
  <c r="X48" i="8"/>
  <c r="W49" i="8"/>
  <c r="X49" i="8"/>
  <c r="W50" i="8"/>
  <c r="X50" i="8"/>
  <c r="W51" i="8"/>
  <c r="X51" i="8"/>
  <c r="W52" i="8"/>
  <c r="X52" i="8"/>
  <c r="W53" i="8"/>
  <c r="X53" i="8"/>
  <c r="W54" i="8"/>
  <c r="X54" i="8"/>
  <c r="X46" i="8"/>
  <c r="X45" i="8"/>
  <c r="X44" i="8"/>
  <c r="X41" i="8" l="1"/>
  <c r="X40" i="8"/>
  <c r="X39" i="8"/>
  <c r="X38" i="8"/>
  <c r="X37" i="8"/>
  <c r="X36" i="8"/>
  <c r="X35" i="8"/>
  <c r="X32" i="8" l="1"/>
  <c r="X31" i="8"/>
  <c r="X30" i="8"/>
  <c r="X29" i="8"/>
  <c r="X28" i="8"/>
  <c r="X27" i="8"/>
  <c r="X26" i="8"/>
  <c r="X25" i="8"/>
  <c r="W25" i="8"/>
  <c r="W26" i="8"/>
  <c r="W27" i="8"/>
  <c r="W28" i="8"/>
  <c r="W29" i="8"/>
  <c r="W30" i="8"/>
  <c r="W31" i="8"/>
  <c r="W32" i="8"/>
  <c r="X24" i="8"/>
  <c r="X21" i="8"/>
  <c r="X20" i="8"/>
  <c r="X19" i="8"/>
  <c r="X18" i="8"/>
  <c r="X17" i="8"/>
  <c r="X16" i="8"/>
  <c r="X15" i="8"/>
  <c r="X12" i="8"/>
  <c r="X11" i="8"/>
  <c r="X10" i="8"/>
  <c r="W6" i="8"/>
  <c r="W7" i="8"/>
  <c r="X7" i="8"/>
  <c r="X6" i="8"/>
  <c r="L20" i="25"/>
  <c r="L10" i="25"/>
  <c r="K20" i="25" l="1"/>
  <c r="V68" i="26" l="1"/>
  <c r="W68" i="26"/>
  <c r="V69" i="26"/>
  <c r="V70" i="26"/>
  <c r="W70" i="26"/>
  <c r="W67" i="26"/>
  <c r="V58" i="26"/>
  <c r="W58" i="26"/>
  <c r="V59" i="26"/>
  <c r="V60" i="26"/>
  <c r="V61" i="26"/>
  <c r="V62" i="26"/>
  <c r="V63" i="26"/>
  <c r="V64" i="26"/>
  <c r="W64" i="26"/>
  <c r="W57" i="26"/>
  <c r="V45" i="26"/>
  <c r="W45" i="26"/>
  <c r="V46" i="26"/>
  <c r="V47" i="26"/>
  <c r="V48" i="26"/>
  <c r="V49" i="26"/>
  <c r="V50" i="26"/>
  <c r="V51" i="26"/>
  <c r="V52" i="26"/>
  <c r="V53" i="26"/>
  <c r="V54" i="26"/>
  <c r="W54" i="26"/>
  <c r="W44" i="26"/>
  <c r="V36" i="26"/>
  <c r="W36" i="26"/>
  <c r="V37" i="26"/>
  <c r="V38" i="26"/>
  <c r="V39" i="26"/>
  <c r="V40" i="26"/>
  <c r="V41" i="26"/>
  <c r="W41" i="26"/>
  <c r="W35" i="26"/>
  <c r="V25" i="26"/>
  <c r="W25" i="26"/>
  <c r="V26" i="26"/>
  <c r="V27" i="26"/>
  <c r="V28" i="26"/>
  <c r="V29" i="26"/>
  <c r="V30" i="26"/>
  <c r="V31" i="26"/>
  <c r="V32" i="26"/>
  <c r="W32" i="26"/>
  <c r="W24" i="26"/>
  <c r="V16" i="26"/>
  <c r="W16" i="26"/>
  <c r="V17" i="26"/>
  <c r="V18" i="26"/>
  <c r="V19" i="26"/>
  <c r="V20" i="26"/>
  <c r="V21" i="26"/>
  <c r="W21" i="26"/>
  <c r="W15" i="26"/>
  <c r="V11" i="26"/>
  <c r="W11" i="26"/>
  <c r="V12" i="26"/>
  <c r="W12" i="26"/>
  <c r="W10" i="26"/>
  <c r="V7" i="26"/>
  <c r="W7" i="26"/>
  <c r="W6" i="26"/>
  <c r="V46" i="23"/>
  <c r="W46" i="23"/>
  <c r="V47" i="23"/>
  <c r="V48" i="23"/>
  <c r="W48" i="23"/>
  <c r="W45" i="23"/>
  <c r="V30" i="23"/>
  <c r="W30" i="23"/>
  <c r="V31" i="23"/>
  <c r="V32" i="23"/>
  <c r="V33" i="23"/>
  <c r="V34" i="23"/>
  <c r="V35" i="23"/>
  <c r="W35" i="23"/>
  <c r="W29" i="23"/>
  <c r="V21" i="23"/>
  <c r="W21" i="23"/>
  <c r="V22" i="23"/>
  <c r="V23" i="23"/>
  <c r="V24" i="23"/>
  <c r="V25" i="23"/>
  <c r="V26" i="23"/>
  <c r="W26" i="23"/>
  <c r="W20" i="23"/>
  <c r="V16" i="23"/>
  <c r="W16" i="23"/>
  <c r="V17" i="23"/>
  <c r="W17" i="23"/>
  <c r="W15" i="23"/>
  <c r="V11" i="23"/>
  <c r="W11" i="23"/>
  <c r="V12" i="23"/>
  <c r="W12" i="23"/>
  <c r="W10" i="23"/>
  <c r="V7" i="23"/>
  <c r="W7" i="23"/>
  <c r="W6" i="23"/>
  <c r="V39" i="23"/>
  <c r="W39" i="23"/>
  <c r="V41" i="23"/>
  <c r="V42" i="23"/>
  <c r="W42" i="23"/>
  <c r="W38" i="23"/>
  <c r="V45" i="22"/>
  <c r="W45" i="22"/>
  <c r="V46" i="22"/>
  <c r="V47" i="22"/>
  <c r="W47" i="22"/>
  <c r="W44" i="22"/>
  <c r="V38" i="22"/>
  <c r="W38" i="22"/>
  <c r="V40" i="22"/>
  <c r="V41" i="22"/>
  <c r="W41" i="22"/>
  <c r="W37" i="22"/>
  <c r="V29" i="22"/>
  <c r="W29" i="22"/>
  <c r="V31" i="22"/>
  <c r="V32" i="22"/>
  <c r="V33" i="22"/>
  <c r="V34" i="22"/>
  <c r="W34" i="22"/>
  <c r="W28" i="22"/>
  <c r="V11" i="22"/>
  <c r="W11" i="22"/>
  <c r="V12" i="22"/>
  <c r="W12" i="22"/>
  <c r="W10" i="22"/>
  <c r="V7" i="22"/>
  <c r="W7" i="22"/>
  <c r="W6" i="22"/>
  <c r="V21" i="22"/>
  <c r="W21" i="22"/>
  <c r="V22" i="22"/>
  <c r="W22" i="22"/>
  <c r="V23" i="22"/>
  <c r="W23" i="22"/>
  <c r="V24" i="22"/>
  <c r="W24" i="22"/>
  <c r="V25" i="22"/>
  <c r="W25" i="22"/>
  <c r="W20" i="22"/>
  <c r="V17" i="22"/>
  <c r="W17" i="22"/>
  <c r="V16" i="22"/>
  <c r="W16" i="22"/>
  <c r="W15" i="22"/>
  <c r="V55" i="21"/>
  <c r="W55" i="21"/>
  <c r="V56" i="21"/>
  <c r="V57" i="21"/>
  <c r="W54" i="21"/>
  <c r="V47" i="21"/>
  <c r="W47" i="21"/>
  <c r="V48" i="21"/>
  <c r="V49" i="21"/>
  <c r="V50" i="21"/>
  <c r="V51" i="21"/>
  <c r="W51" i="21"/>
  <c r="W46" i="21"/>
  <c r="V35" i="21"/>
  <c r="W35" i="21"/>
  <c r="V36" i="21"/>
  <c r="V37" i="21"/>
  <c r="V38" i="21"/>
  <c r="V39" i="21"/>
  <c r="V40" i="21"/>
  <c r="V41" i="21"/>
  <c r="V42" i="21"/>
  <c r="W42" i="21"/>
  <c r="V43" i="21"/>
  <c r="W43" i="21"/>
  <c r="W34" i="21"/>
  <c r="V26" i="21"/>
  <c r="W26" i="21"/>
  <c r="V27" i="21"/>
  <c r="V28" i="21"/>
  <c r="V29" i="21"/>
  <c r="V30" i="21"/>
  <c r="V31" i="21"/>
  <c r="W31" i="21"/>
  <c r="W25" i="21"/>
  <c r="V16" i="21"/>
  <c r="W16" i="21"/>
  <c r="V17" i="21"/>
  <c r="V18" i="21"/>
  <c r="V19" i="21"/>
  <c r="V20" i="21"/>
  <c r="V21" i="21"/>
  <c r="V22" i="21"/>
  <c r="W22" i="21"/>
  <c r="W15" i="21"/>
  <c r="V11" i="21"/>
  <c r="W11" i="21"/>
  <c r="V12" i="21"/>
  <c r="W12" i="21"/>
  <c r="W10" i="21"/>
  <c r="V7" i="21"/>
  <c r="W7" i="21"/>
  <c r="W6" i="21"/>
  <c r="V7" i="20"/>
  <c r="W7" i="20"/>
  <c r="V8" i="20"/>
  <c r="W8" i="20"/>
  <c r="W9" i="20"/>
  <c r="W6" i="20"/>
  <c r="V13" i="20" l="1"/>
  <c r="W13" i="20"/>
  <c r="W12" i="20"/>
  <c r="V17" i="20"/>
  <c r="W17" i="20"/>
  <c r="V18" i="20"/>
  <c r="W18" i="20"/>
  <c r="W16" i="20"/>
  <c r="V22" i="20"/>
  <c r="W22" i="20"/>
  <c r="V23" i="20"/>
  <c r="V24" i="20"/>
  <c r="V25" i="20"/>
  <c r="V26" i="20"/>
  <c r="V27" i="20"/>
  <c r="V28" i="20"/>
  <c r="W28" i="20"/>
  <c r="W21" i="20"/>
  <c r="V32" i="20"/>
  <c r="W32" i="20"/>
  <c r="V33" i="20"/>
  <c r="V34" i="20"/>
  <c r="V35" i="20"/>
  <c r="V36" i="20"/>
  <c r="V37" i="20"/>
  <c r="W37" i="20"/>
  <c r="W31" i="20"/>
  <c r="V41" i="20"/>
  <c r="W41" i="20"/>
  <c r="V42" i="20"/>
  <c r="V43" i="20"/>
  <c r="V44" i="20"/>
  <c r="V45" i="20"/>
  <c r="V46" i="20"/>
  <c r="V47" i="20"/>
  <c r="V48" i="20"/>
  <c r="V49" i="20"/>
  <c r="W49" i="20"/>
  <c r="W40" i="20"/>
  <c r="V53" i="20"/>
  <c r="W53" i="20"/>
  <c r="V54" i="20"/>
  <c r="V55" i="20"/>
  <c r="V56" i="20"/>
  <c r="V57" i="20"/>
  <c r="W57" i="20"/>
  <c r="W52" i="20"/>
  <c r="V61" i="20"/>
  <c r="W61" i="20"/>
  <c r="V62" i="20"/>
  <c r="W62" i="20"/>
  <c r="V63" i="20"/>
  <c r="W63" i="20"/>
  <c r="W60" i="20"/>
  <c r="V35" i="19"/>
  <c r="W35" i="19"/>
  <c r="V36" i="19"/>
  <c r="V37" i="19"/>
  <c r="W37" i="19"/>
  <c r="W34" i="19"/>
  <c r="V26" i="19"/>
  <c r="W26" i="19"/>
  <c r="V27" i="19"/>
  <c r="V28" i="19"/>
  <c r="V29" i="19"/>
  <c r="V30" i="19"/>
  <c r="V31" i="19"/>
  <c r="W31" i="19"/>
  <c r="W25" i="19"/>
  <c r="V16" i="19"/>
  <c r="W16" i="19"/>
  <c r="V17" i="19"/>
  <c r="V18" i="19"/>
  <c r="V19" i="19"/>
  <c r="V20" i="19"/>
  <c r="V21" i="19"/>
  <c r="V22" i="19"/>
  <c r="W22" i="19"/>
  <c r="W15" i="19"/>
  <c r="V11" i="19"/>
  <c r="W11" i="19"/>
  <c r="V12" i="19"/>
  <c r="W12" i="19"/>
  <c r="W10" i="19"/>
  <c r="V7" i="19"/>
  <c r="W7" i="19"/>
  <c r="W6" i="19"/>
  <c r="V56" i="10" l="1"/>
  <c r="W56" i="10"/>
  <c r="V57" i="10"/>
  <c r="V58" i="10"/>
  <c r="W58" i="10"/>
  <c r="W55" i="10"/>
  <c r="V47" i="10"/>
  <c r="W47" i="10"/>
  <c r="V48" i="10"/>
  <c r="V49" i="10"/>
  <c r="V50" i="10"/>
  <c r="V51" i="10"/>
  <c r="V52" i="10"/>
  <c r="W52" i="10"/>
  <c r="W46" i="10"/>
  <c r="V35" i="10"/>
  <c r="W35" i="10"/>
  <c r="V36" i="10"/>
  <c r="V37" i="10"/>
  <c r="V38" i="10"/>
  <c r="V39" i="10"/>
  <c r="V40" i="10"/>
  <c r="V41" i="10"/>
  <c r="V42" i="10"/>
  <c r="V43" i="10"/>
  <c r="W43" i="10"/>
  <c r="W34" i="10"/>
  <c r="V26" i="10"/>
  <c r="W26" i="10"/>
  <c r="V27" i="10"/>
  <c r="V28" i="10"/>
  <c r="V29" i="10"/>
  <c r="V30" i="10"/>
  <c r="V31" i="10"/>
  <c r="W31" i="10"/>
  <c r="W25" i="10"/>
  <c r="V16" i="10"/>
  <c r="W16" i="10"/>
  <c r="V17" i="10"/>
  <c r="V18" i="10"/>
  <c r="V19" i="10"/>
  <c r="V20" i="10"/>
  <c r="V21" i="10"/>
  <c r="V22" i="10"/>
  <c r="W15" i="10"/>
  <c r="V11" i="10"/>
  <c r="W11" i="10"/>
  <c r="V12" i="10"/>
  <c r="W12" i="10"/>
  <c r="W10" i="10"/>
  <c r="V7" i="10"/>
  <c r="W7" i="10"/>
  <c r="W6" i="10"/>
  <c r="V46" i="17"/>
  <c r="W46" i="17"/>
  <c r="V47" i="17"/>
  <c r="V48" i="17"/>
  <c r="W45" i="17"/>
  <c r="V37" i="17"/>
  <c r="V38" i="17"/>
  <c r="V39" i="17"/>
  <c r="V40" i="17"/>
  <c r="V42" i="17"/>
  <c r="W36" i="17"/>
  <c r="V28" i="17"/>
  <c r="W28" i="17"/>
  <c r="V29" i="17"/>
  <c r="V31" i="17"/>
  <c r="V32" i="17"/>
  <c r="V33" i="17"/>
  <c r="W27" i="17"/>
  <c r="V20" i="17"/>
  <c r="W20" i="17"/>
  <c r="V21" i="17"/>
  <c r="W21" i="17"/>
  <c r="V22" i="17"/>
  <c r="W22" i="17"/>
  <c r="V23" i="17"/>
  <c r="W23" i="17"/>
  <c r="V24" i="17"/>
  <c r="W24" i="17"/>
  <c r="W19" i="17"/>
  <c r="V16" i="17"/>
  <c r="W16" i="17"/>
  <c r="W15" i="17"/>
  <c r="V11" i="17"/>
  <c r="W11" i="17"/>
  <c r="V12" i="17"/>
  <c r="W12" i="17"/>
  <c r="W10" i="17"/>
  <c r="V7" i="17"/>
  <c r="W7" i="17"/>
  <c r="W6" i="17"/>
  <c r="V45" i="8"/>
  <c r="W45" i="8"/>
  <c r="V46" i="8"/>
  <c r="W46" i="8"/>
  <c r="V47" i="8"/>
  <c r="V48" i="8"/>
  <c r="V49" i="8"/>
  <c r="V50" i="8"/>
  <c r="V51" i="8"/>
  <c r="V52" i="8"/>
  <c r="V53" i="8"/>
  <c r="V54" i="8"/>
  <c r="W44" i="8"/>
  <c r="W70" i="8" l="1"/>
  <c r="W69" i="8"/>
  <c r="W68" i="8"/>
  <c r="W67" i="8"/>
  <c r="V58" i="8"/>
  <c r="W58" i="8"/>
  <c r="V59" i="8"/>
  <c r="W59" i="8"/>
  <c r="V60" i="8"/>
  <c r="W60" i="8"/>
  <c r="V61" i="8"/>
  <c r="W61" i="8"/>
  <c r="V62" i="8"/>
  <c r="W62" i="8"/>
  <c r="V63" i="8"/>
  <c r="W63" i="8"/>
  <c r="V64" i="8"/>
  <c r="W64" i="8"/>
  <c r="W57" i="8"/>
  <c r="V36" i="8"/>
  <c r="W36" i="8"/>
  <c r="V37" i="8"/>
  <c r="W37" i="8"/>
  <c r="V38" i="8"/>
  <c r="W38" i="8"/>
  <c r="V39" i="8"/>
  <c r="W39" i="8"/>
  <c r="V40" i="8"/>
  <c r="W40" i="8"/>
  <c r="V41" i="8"/>
  <c r="W41" i="8"/>
  <c r="W35" i="8"/>
  <c r="V25" i="8"/>
  <c r="V26" i="8"/>
  <c r="V27" i="8"/>
  <c r="V28" i="8"/>
  <c r="V29" i="8"/>
  <c r="V30" i="8"/>
  <c r="V31" i="8"/>
  <c r="V32" i="8"/>
  <c r="W24" i="8"/>
  <c r="V16" i="8"/>
  <c r="W16" i="8"/>
  <c r="V17" i="8"/>
  <c r="W17" i="8"/>
  <c r="V18" i="8"/>
  <c r="W18" i="8"/>
  <c r="V19" i="8"/>
  <c r="W19" i="8"/>
  <c r="V20" i="8"/>
  <c r="W20" i="8"/>
  <c r="V21" i="8"/>
  <c r="W21" i="8"/>
  <c r="W15" i="8"/>
  <c r="V11" i="8"/>
  <c r="W11" i="8"/>
  <c r="V12" i="8"/>
  <c r="W12" i="8"/>
  <c r="W10" i="8"/>
  <c r="S30" i="27" l="1"/>
  <c r="R30" i="27"/>
  <c r="Q30" i="27"/>
  <c r="P30" i="27"/>
  <c r="O30" i="27"/>
  <c r="N30" i="27"/>
  <c r="M30" i="27"/>
  <c r="L30" i="27"/>
  <c r="S29" i="27"/>
  <c r="R29" i="27"/>
  <c r="Q29" i="27"/>
  <c r="P29" i="27"/>
  <c r="O29" i="27"/>
  <c r="N29" i="27"/>
  <c r="M29" i="27"/>
  <c r="L29" i="27"/>
  <c r="S28" i="27"/>
  <c r="R28" i="27"/>
  <c r="Q28" i="27"/>
  <c r="P28" i="27"/>
  <c r="O28" i="27"/>
  <c r="N28" i="27"/>
  <c r="M28" i="27"/>
  <c r="L28" i="27"/>
  <c r="S27" i="27"/>
  <c r="R27" i="27"/>
  <c r="Q27" i="27"/>
  <c r="P27" i="27"/>
  <c r="O27" i="27"/>
  <c r="N27" i="27"/>
  <c r="M27" i="27"/>
  <c r="L27" i="27"/>
  <c r="S23" i="27"/>
  <c r="R23" i="27"/>
  <c r="Q23" i="27"/>
  <c r="P23" i="27"/>
  <c r="O23" i="27"/>
  <c r="N23" i="27"/>
  <c r="M23" i="27"/>
  <c r="L23" i="27"/>
  <c r="S22" i="27"/>
  <c r="R22" i="27"/>
  <c r="Q22" i="27"/>
  <c r="P22" i="27"/>
  <c r="O22" i="27"/>
  <c r="S21" i="27"/>
  <c r="R21" i="27"/>
  <c r="Q21" i="27"/>
  <c r="P21" i="27"/>
  <c r="O21" i="27"/>
  <c r="S20" i="27"/>
  <c r="R20" i="27"/>
  <c r="Q20" i="27"/>
  <c r="P20" i="27"/>
  <c r="O20" i="27"/>
  <c r="S19" i="27"/>
  <c r="R19" i="27"/>
  <c r="Q19" i="27"/>
  <c r="P19" i="27"/>
  <c r="O19" i="27"/>
  <c r="S18" i="27"/>
  <c r="R18" i="27"/>
  <c r="Q18" i="27"/>
  <c r="P18" i="27"/>
  <c r="O18" i="27"/>
  <c r="S17" i="27"/>
  <c r="R17" i="27"/>
  <c r="Q17" i="27"/>
  <c r="P17" i="27"/>
  <c r="O17" i="27"/>
  <c r="S16" i="27"/>
  <c r="R16" i="27"/>
  <c r="Q16" i="27"/>
  <c r="P16" i="27"/>
  <c r="O16" i="27"/>
  <c r="S15" i="27"/>
  <c r="R15" i="27"/>
  <c r="Q15" i="27"/>
  <c r="P15" i="27"/>
  <c r="O15" i="27"/>
  <c r="S12" i="27"/>
  <c r="R12" i="27"/>
  <c r="Q12" i="27"/>
  <c r="P12" i="27"/>
  <c r="O12" i="27"/>
  <c r="N12" i="27"/>
  <c r="M12" i="27"/>
  <c r="L12" i="27"/>
  <c r="S11" i="27"/>
  <c r="R11" i="27"/>
  <c r="Q11" i="27"/>
  <c r="P11" i="27"/>
  <c r="O11" i="27"/>
  <c r="N11" i="27"/>
  <c r="M11" i="27"/>
  <c r="L11" i="27"/>
  <c r="S10" i="27"/>
  <c r="R10" i="27"/>
  <c r="Q10" i="27"/>
  <c r="P10" i="27"/>
  <c r="O10" i="27"/>
  <c r="N10" i="27"/>
  <c r="M10" i="27"/>
  <c r="L10" i="27"/>
  <c r="S7" i="27"/>
  <c r="R7" i="27"/>
  <c r="Q7" i="27"/>
  <c r="P7" i="27"/>
  <c r="O7" i="27"/>
  <c r="N7" i="27"/>
  <c r="M7" i="27"/>
  <c r="L7" i="27"/>
  <c r="S6" i="27"/>
  <c r="R6" i="27"/>
  <c r="Q6" i="27"/>
  <c r="P6" i="27"/>
  <c r="O6" i="27"/>
  <c r="N6" i="27"/>
  <c r="M6" i="27"/>
  <c r="L6" i="27"/>
  <c r="U70" i="26"/>
  <c r="T70" i="26"/>
  <c r="S70" i="26"/>
  <c r="R70" i="26"/>
  <c r="Q70" i="26"/>
  <c r="P70" i="26"/>
  <c r="O70" i="26"/>
  <c r="N70" i="26"/>
  <c r="U69" i="26"/>
  <c r="T69" i="26"/>
  <c r="S69" i="26"/>
  <c r="R69" i="26"/>
  <c r="Q69" i="26"/>
  <c r="P69" i="26"/>
  <c r="O69" i="26"/>
  <c r="N69" i="26"/>
  <c r="U68" i="26"/>
  <c r="T68" i="26"/>
  <c r="S68" i="26"/>
  <c r="R68" i="26"/>
  <c r="Q68" i="26"/>
  <c r="P68" i="26"/>
  <c r="O68" i="26"/>
  <c r="N68" i="26"/>
  <c r="V67" i="26"/>
  <c r="U67" i="26"/>
  <c r="T67" i="26"/>
  <c r="S67" i="26"/>
  <c r="R67" i="26"/>
  <c r="Q67" i="26"/>
  <c r="P67" i="26"/>
  <c r="O67" i="26"/>
  <c r="N67" i="26"/>
  <c r="U64" i="26"/>
  <c r="T64" i="26"/>
  <c r="S64" i="26"/>
  <c r="R64" i="26"/>
  <c r="Q64" i="26"/>
  <c r="P64" i="26"/>
  <c r="O64" i="26"/>
  <c r="N64" i="26"/>
  <c r="U63" i="26"/>
  <c r="T63" i="26"/>
  <c r="S63" i="26"/>
  <c r="R63" i="26"/>
  <c r="Q63" i="26"/>
  <c r="P63" i="26"/>
  <c r="O63" i="26"/>
  <c r="N63" i="26"/>
  <c r="U62" i="26"/>
  <c r="T62" i="26"/>
  <c r="S62" i="26"/>
  <c r="R62" i="26"/>
  <c r="Q62" i="26"/>
  <c r="P62" i="26"/>
  <c r="O62" i="26"/>
  <c r="N62" i="26"/>
  <c r="U61" i="26"/>
  <c r="T61" i="26"/>
  <c r="S61" i="26"/>
  <c r="R61" i="26"/>
  <c r="Q61" i="26"/>
  <c r="P61" i="26"/>
  <c r="O61" i="26"/>
  <c r="N61" i="26"/>
  <c r="U60" i="26"/>
  <c r="T60" i="26"/>
  <c r="S60" i="26"/>
  <c r="R60" i="26"/>
  <c r="Q60" i="26"/>
  <c r="P60" i="26"/>
  <c r="O60" i="26"/>
  <c r="N60" i="26"/>
  <c r="U59" i="26"/>
  <c r="T59" i="26"/>
  <c r="S59" i="26"/>
  <c r="R59" i="26"/>
  <c r="Q59" i="26"/>
  <c r="P59" i="26"/>
  <c r="O59" i="26"/>
  <c r="N59" i="26"/>
  <c r="U58" i="26"/>
  <c r="T58" i="26"/>
  <c r="S58" i="26"/>
  <c r="R58" i="26"/>
  <c r="Q58" i="26"/>
  <c r="P58" i="26"/>
  <c r="O58" i="26"/>
  <c r="N58" i="26"/>
  <c r="V57" i="26"/>
  <c r="U57" i="26"/>
  <c r="T57" i="26"/>
  <c r="S57" i="26"/>
  <c r="R57" i="26"/>
  <c r="Q57" i="26"/>
  <c r="P57" i="26"/>
  <c r="O57" i="26"/>
  <c r="N57" i="26"/>
  <c r="U54" i="26"/>
  <c r="T54" i="26"/>
  <c r="S54" i="26"/>
  <c r="R54" i="26"/>
  <c r="Q54" i="26"/>
  <c r="P54" i="26"/>
  <c r="O54" i="26"/>
  <c r="N54" i="26"/>
  <c r="U53" i="26"/>
  <c r="T53" i="26"/>
  <c r="S53" i="26"/>
  <c r="R53" i="26"/>
  <c r="Q53" i="26"/>
  <c r="P53" i="26"/>
  <c r="O53" i="26"/>
  <c r="N53" i="26"/>
  <c r="U52" i="26"/>
  <c r="T52" i="26"/>
  <c r="S52" i="26"/>
  <c r="R52" i="26"/>
  <c r="Q52" i="26"/>
  <c r="P52" i="26"/>
  <c r="O52" i="26"/>
  <c r="N52" i="26"/>
  <c r="U51" i="26"/>
  <c r="T51" i="26"/>
  <c r="S51" i="26"/>
  <c r="R51" i="26"/>
  <c r="Q51" i="26"/>
  <c r="P51" i="26"/>
  <c r="O51" i="26"/>
  <c r="N51" i="26"/>
  <c r="U50" i="26"/>
  <c r="T50" i="26"/>
  <c r="S50" i="26"/>
  <c r="R50" i="26"/>
  <c r="Q50" i="26"/>
  <c r="P50" i="26"/>
  <c r="O50" i="26"/>
  <c r="N50" i="26"/>
  <c r="U49" i="26"/>
  <c r="T49" i="26"/>
  <c r="S49" i="26"/>
  <c r="R49" i="26"/>
  <c r="Q49" i="26"/>
  <c r="P49" i="26"/>
  <c r="O49" i="26"/>
  <c r="N49" i="26"/>
  <c r="U48" i="26"/>
  <c r="T48" i="26"/>
  <c r="S48" i="26"/>
  <c r="R48" i="26"/>
  <c r="Q48" i="26"/>
  <c r="P48" i="26"/>
  <c r="O48" i="26"/>
  <c r="N48" i="26"/>
  <c r="U47" i="26"/>
  <c r="T47" i="26"/>
  <c r="S47" i="26"/>
  <c r="R47" i="26"/>
  <c r="Q47" i="26"/>
  <c r="P47" i="26"/>
  <c r="O47" i="26"/>
  <c r="N47" i="26"/>
  <c r="U46" i="26"/>
  <c r="T46" i="26"/>
  <c r="S46" i="26"/>
  <c r="R46" i="26"/>
  <c r="Q46" i="26"/>
  <c r="P46" i="26"/>
  <c r="O46" i="26"/>
  <c r="N46" i="26"/>
  <c r="U45" i="26"/>
  <c r="T45" i="26"/>
  <c r="S45" i="26"/>
  <c r="R45" i="26"/>
  <c r="Q45" i="26"/>
  <c r="P45" i="26"/>
  <c r="O45" i="26"/>
  <c r="N45" i="26"/>
  <c r="V44" i="26"/>
  <c r="U44" i="26"/>
  <c r="T44" i="26"/>
  <c r="S44" i="26"/>
  <c r="R44" i="26"/>
  <c r="Q44" i="26"/>
  <c r="P44" i="26"/>
  <c r="O44" i="26"/>
  <c r="N44" i="26"/>
  <c r="U41" i="26"/>
  <c r="T41" i="26"/>
  <c r="S41" i="26"/>
  <c r="R41" i="26"/>
  <c r="Q41" i="26"/>
  <c r="P41" i="26"/>
  <c r="O41" i="26"/>
  <c r="N41" i="26"/>
  <c r="U40" i="26"/>
  <c r="T40" i="26"/>
  <c r="S40" i="26"/>
  <c r="R40" i="26"/>
  <c r="Q40" i="26"/>
  <c r="P40" i="26"/>
  <c r="O40" i="26"/>
  <c r="N40" i="26"/>
  <c r="U39" i="26"/>
  <c r="T39" i="26"/>
  <c r="S39" i="26"/>
  <c r="R39" i="26"/>
  <c r="Q39" i="26"/>
  <c r="P39" i="26"/>
  <c r="O39" i="26"/>
  <c r="N39" i="26"/>
  <c r="U38" i="26"/>
  <c r="T38" i="26"/>
  <c r="S38" i="26"/>
  <c r="R38" i="26"/>
  <c r="Q38" i="26"/>
  <c r="P38" i="26"/>
  <c r="O38" i="26"/>
  <c r="N38" i="26"/>
  <c r="U37" i="26"/>
  <c r="T37" i="26"/>
  <c r="S37" i="26"/>
  <c r="R37" i="26"/>
  <c r="Q37" i="26"/>
  <c r="P37" i="26"/>
  <c r="O37" i="26"/>
  <c r="N37" i="26"/>
  <c r="U36" i="26"/>
  <c r="T36" i="26"/>
  <c r="S36" i="26"/>
  <c r="R36" i="26"/>
  <c r="Q36" i="26"/>
  <c r="P36" i="26"/>
  <c r="O36" i="26"/>
  <c r="N36" i="26"/>
  <c r="V35" i="26"/>
  <c r="U35" i="26"/>
  <c r="T35" i="26"/>
  <c r="S35" i="26"/>
  <c r="R35" i="26"/>
  <c r="Q35" i="26"/>
  <c r="P35" i="26"/>
  <c r="O35" i="26"/>
  <c r="N35" i="26"/>
  <c r="U32" i="26"/>
  <c r="T32" i="26"/>
  <c r="S32" i="26"/>
  <c r="R32" i="26"/>
  <c r="Q32" i="26"/>
  <c r="P32" i="26"/>
  <c r="O32" i="26"/>
  <c r="N32" i="26"/>
  <c r="U31" i="26"/>
  <c r="T31" i="26"/>
  <c r="S31" i="26"/>
  <c r="R31" i="26"/>
  <c r="Q31" i="26"/>
  <c r="P31" i="26"/>
  <c r="O31" i="26"/>
  <c r="N31" i="26"/>
  <c r="U30" i="26"/>
  <c r="T30" i="26"/>
  <c r="S30" i="26"/>
  <c r="R30" i="26"/>
  <c r="Q30" i="26"/>
  <c r="P30" i="26"/>
  <c r="O30" i="26"/>
  <c r="N30" i="26"/>
  <c r="U29" i="26"/>
  <c r="T29" i="26"/>
  <c r="S29" i="26"/>
  <c r="R29" i="26"/>
  <c r="Q29" i="26"/>
  <c r="P29" i="26"/>
  <c r="O29" i="26"/>
  <c r="N29" i="26"/>
  <c r="U28" i="26"/>
  <c r="T28" i="26"/>
  <c r="S28" i="26"/>
  <c r="R28" i="26"/>
  <c r="Q28" i="26"/>
  <c r="P28" i="26"/>
  <c r="O28" i="26"/>
  <c r="N28" i="26"/>
  <c r="U27" i="26"/>
  <c r="T27" i="26"/>
  <c r="S27" i="26"/>
  <c r="R27" i="26"/>
  <c r="Q27" i="26"/>
  <c r="P27" i="26"/>
  <c r="O27" i="26"/>
  <c r="N27" i="26"/>
  <c r="U26" i="26"/>
  <c r="T26" i="26"/>
  <c r="S26" i="26"/>
  <c r="R26" i="26"/>
  <c r="Q26" i="26"/>
  <c r="P26" i="26"/>
  <c r="O26" i="26"/>
  <c r="N26" i="26"/>
  <c r="U25" i="26"/>
  <c r="T25" i="26"/>
  <c r="S25" i="26"/>
  <c r="R25" i="26"/>
  <c r="Q25" i="26"/>
  <c r="P25" i="26"/>
  <c r="O25" i="26"/>
  <c r="N25" i="26"/>
  <c r="V24" i="26"/>
  <c r="U24" i="26"/>
  <c r="T24" i="26"/>
  <c r="S24" i="26"/>
  <c r="R24" i="26"/>
  <c r="Q24" i="26"/>
  <c r="P24" i="26"/>
  <c r="O24" i="26"/>
  <c r="N24" i="26"/>
  <c r="U21" i="26"/>
  <c r="T21" i="26"/>
  <c r="S21" i="26"/>
  <c r="R21" i="26"/>
  <c r="Q21" i="26"/>
  <c r="P21" i="26"/>
  <c r="O21" i="26"/>
  <c r="N21" i="26"/>
  <c r="U20" i="26"/>
  <c r="T20" i="26"/>
  <c r="S20" i="26"/>
  <c r="R20" i="26"/>
  <c r="Q20" i="26"/>
  <c r="P20" i="26"/>
  <c r="O20" i="26"/>
  <c r="N20" i="26"/>
  <c r="U19" i="26"/>
  <c r="T19" i="26"/>
  <c r="S19" i="26"/>
  <c r="R19" i="26"/>
  <c r="Q19" i="26"/>
  <c r="P19" i="26"/>
  <c r="O19" i="26"/>
  <c r="N19" i="26"/>
  <c r="U18" i="26"/>
  <c r="T18" i="26"/>
  <c r="S18" i="26"/>
  <c r="R18" i="26"/>
  <c r="Q18" i="26"/>
  <c r="P18" i="26"/>
  <c r="O18" i="26"/>
  <c r="N18" i="26"/>
  <c r="U17" i="26"/>
  <c r="T17" i="26"/>
  <c r="S17" i="26"/>
  <c r="R17" i="26"/>
  <c r="Q17" i="26"/>
  <c r="P17" i="26"/>
  <c r="O17" i="26"/>
  <c r="N17" i="26"/>
  <c r="U16" i="26"/>
  <c r="T16" i="26"/>
  <c r="S16" i="26"/>
  <c r="R16" i="26"/>
  <c r="Q16" i="26"/>
  <c r="P16" i="26"/>
  <c r="O16" i="26"/>
  <c r="N16" i="26"/>
  <c r="V15" i="26"/>
  <c r="U15" i="26"/>
  <c r="T15" i="26"/>
  <c r="S15" i="26"/>
  <c r="R15" i="26"/>
  <c r="Q15" i="26"/>
  <c r="P15" i="26"/>
  <c r="O15" i="26"/>
  <c r="N15" i="26"/>
  <c r="U12" i="26"/>
  <c r="T12" i="26"/>
  <c r="S12" i="26"/>
  <c r="R12" i="26"/>
  <c r="Q12" i="26"/>
  <c r="P12" i="26"/>
  <c r="O12" i="26"/>
  <c r="N12" i="26"/>
  <c r="U11" i="26"/>
  <c r="T11" i="26"/>
  <c r="S11" i="26"/>
  <c r="R11" i="26"/>
  <c r="Q11" i="26"/>
  <c r="P11" i="26"/>
  <c r="O11" i="26"/>
  <c r="N11" i="26"/>
  <c r="V10" i="26"/>
  <c r="U10" i="26"/>
  <c r="T10" i="26"/>
  <c r="S10" i="26"/>
  <c r="R10" i="26"/>
  <c r="Q10" i="26"/>
  <c r="P10" i="26"/>
  <c r="O10" i="26"/>
  <c r="N10" i="26"/>
  <c r="U7" i="26"/>
  <c r="T7" i="26"/>
  <c r="S7" i="26"/>
  <c r="R7" i="26"/>
  <c r="Q7" i="26"/>
  <c r="P7" i="26"/>
  <c r="O7" i="26"/>
  <c r="N7" i="26"/>
  <c r="V6" i="26"/>
  <c r="U6" i="26"/>
  <c r="T6" i="26"/>
  <c r="S6" i="26"/>
  <c r="R6" i="26"/>
  <c r="Q6" i="26"/>
  <c r="P6" i="26"/>
  <c r="O6" i="26"/>
  <c r="N6" i="26"/>
  <c r="J20" i="25" l="1"/>
  <c r="I20" i="25"/>
  <c r="H20" i="25"/>
  <c r="G20" i="25"/>
  <c r="F20" i="25"/>
  <c r="E20" i="25"/>
  <c r="D20" i="25"/>
  <c r="C20" i="25"/>
  <c r="B20" i="25"/>
  <c r="J10" i="25"/>
  <c r="I10" i="25"/>
  <c r="H10" i="25"/>
  <c r="G10" i="25"/>
  <c r="F10" i="25"/>
  <c r="E10" i="25"/>
  <c r="D10" i="25"/>
  <c r="C10" i="25"/>
  <c r="B10" i="25"/>
  <c r="C9" i="20" l="1"/>
  <c r="O9" i="20" s="1"/>
  <c r="D9" i="20"/>
  <c r="P9" i="20" s="1"/>
  <c r="E9" i="20"/>
  <c r="Q9" i="20" s="1"/>
  <c r="F9" i="20"/>
  <c r="R9" i="20" s="1"/>
  <c r="G9" i="20"/>
  <c r="S9" i="20" s="1"/>
  <c r="H9" i="20"/>
  <c r="T9" i="20" s="1"/>
  <c r="I9" i="20"/>
  <c r="U9" i="20" s="1"/>
  <c r="J9" i="20"/>
  <c r="V9" i="20" s="1"/>
  <c r="B9" i="20"/>
  <c r="N9" i="20" s="1"/>
  <c r="N8" i="20"/>
  <c r="O8" i="20"/>
  <c r="P8" i="20"/>
  <c r="Q8" i="20"/>
  <c r="R8" i="20"/>
  <c r="S8" i="20"/>
  <c r="T8" i="20"/>
  <c r="U8" i="20"/>
  <c r="U7" i="20" l="1"/>
  <c r="T7" i="20"/>
  <c r="S7" i="20"/>
  <c r="R7" i="20"/>
  <c r="Q7" i="20"/>
  <c r="P7" i="20"/>
  <c r="O7" i="20"/>
  <c r="N7" i="20"/>
  <c r="V6" i="20"/>
  <c r="U6" i="20"/>
  <c r="T6" i="20"/>
  <c r="S6" i="20"/>
  <c r="R6" i="20"/>
  <c r="Q6" i="20"/>
  <c r="P6" i="20"/>
  <c r="O6" i="20"/>
  <c r="N6" i="20"/>
  <c r="U16" i="17" l="1"/>
  <c r="T16" i="17"/>
  <c r="S16" i="17"/>
  <c r="R16" i="17"/>
  <c r="Q16" i="17"/>
  <c r="P16" i="17"/>
  <c r="O16" i="17"/>
  <c r="N16" i="17"/>
  <c r="U16" i="23"/>
  <c r="T16" i="23"/>
  <c r="S16" i="23"/>
  <c r="R16" i="23"/>
  <c r="Q16" i="23"/>
  <c r="P16" i="23"/>
  <c r="O16" i="23"/>
  <c r="N16" i="23"/>
  <c r="U48" i="23"/>
  <c r="T48" i="23"/>
  <c r="S48" i="23"/>
  <c r="R48" i="23"/>
  <c r="Q48" i="23"/>
  <c r="P48" i="23"/>
  <c r="O48" i="23"/>
  <c r="N48" i="23"/>
  <c r="U47" i="23"/>
  <c r="T47" i="23"/>
  <c r="S47" i="23"/>
  <c r="R47" i="23"/>
  <c r="Q47" i="23"/>
  <c r="P47" i="23"/>
  <c r="O47" i="23"/>
  <c r="N47" i="23"/>
  <c r="U46" i="23"/>
  <c r="T46" i="23"/>
  <c r="S46" i="23"/>
  <c r="R46" i="23"/>
  <c r="Q46" i="23"/>
  <c r="P46" i="23"/>
  <c r="O46" i="23"/>
  <c r="N46" i="23"/>
  <c r="V45" i="23"/>
  <c r="U45" i="23"/>
  <c r="T45" i="23"/>
  <c r="S45" i="23"/>
  <c r="R45" i="23"/>
  <c r="Q45" i="23"/>
  <c r="P45" i="23"/>
  <c r="O45" i="23"/>
  <c r="N45" i="23"/>
  <c r="U42" i="23"/>
  <c r="T42" i="23"/>
  <c r="S42" i="23"/>
  <c r="R42" i="23"/>
  <c r="Q42" i="23"/>
  <c r="P42" i="23"/>
  <c r="O42" i="23"/>
  <c r="N42" i="23"/>
  <c r="U41" i="23"/>
  <c r="T41" i="23"/>
  <c r="S41" i="23"/>
  <c r="R41" i="23"/>
  <c r="Q41" i="23"/>
  <c r="P41" i="23"/>
  <c r="O41" i="23"/>
  <c r="N41" i="23"/>
  <c r="U39" i="23"/>
  <c r="T39" i="23"/>
  <c r="S39" i="23"/>
  <c r="R39" i="23"/>
  <c r="Q39" i="23"/>
  <c r="P39" i="23"/>
  <c r="O39" i="23"/>
  <c r="N39" i="23"/>
  <c r="V38" i="23"/>
  <c r="U38" i="23"/>
  <c r="T38" i="23"/>
  <c r="S38" i="23"/>
  <c r="R38" i="23"/>
  <c r="Q38" i="23"/>
  <c r="P38" i="23"/>
  <c r="O38" i="23"/>
  <c r="N38" i="23"/>
  <c r="U35" i="23"/>
  <c r="T35" i="23"/>
  <c r="S35" i="23"/>
  <c r="R35" i="23"/>
  <c r="Q35" i="23"/>
  <c r="P35" i="23"/>
  <c r="O35" i="23"/>
  <c r="N35" i="23"/>
  <c r="U34" i="23"/>
  <c r="T34" i="23"/>
  <c r="S34" i="23"/>
  <c r="R34" i="23"/>
  <c r="Q34" i="23"/>
  <c r="P34" i="23"/>
  <c r="O34" i="23"/>
  <c r="N34" i="23"/>
  <c r="U33" i="23"/>
  <c r="T33" i="23"/>
  <c r="S33" i="23"/>
  <c r="R33" i="23"/>
  <c r="Q33" i="23"/>
  <c r="P33" i="23"/>
  <c r="O33" i="23"/>
  <c r="N33" i="23"/>
  <c r="U32" i="23"/>
  <c r="T32" i="23"/>
  <c r="S32" i="23"/>
  <c r="R32" i="23"/>
  <c r="Q32" i="23"/>
  <c r="P32" i="23"/>
  <c r="O32" i="23"/>
  <c r="N32" i="23"/>
  <c r="U31" i="23"/>
  <c r="T31" i="23"/>
  <c r="S31" i="23"/>
  <c r="R31" i="23"/>
  <c r="Q31" i="23"/>
  <c r="P31" i="23"/>
  <c r="O31" i="23"/>
  <c r="N31" i="23"/>
  <c r="U30" i="23"/>
  <c r="T30" i="23"/>
  <c r="S30" i="23"/>
  <c r="R30" i="23"/>
  <c r="Q30" i="23"/>
  <c r="P30" i="23"/>
  <c r="O30" i="23"/>
  <c r="N30" i="23"/>
  <c r="V29" i="23"/>
  <c r="U29" i="23"/>
  <c r="T29" i="23"/>
  <c r="S29" i="23"/>
  <c r="R29" i="23"/>
  <c r="Q29" i="23"/>
  <c r="P29" i="23"/>
  <c r="O29" i="23"/>
  <c r="N29" i="23"/>
  <c r="U26" i="23"/>
  <c r="T26" i="23"/>
  <c r="S26" i="23"/>
  <c r="R26" i="23"/>
  <c r="Q26" i="23"/>
  <c r="P26" i="23"/>
  <c r="O26" i="23"/>
  <c r="N26" i="23"/>
  <c r="U25" i="23"/>
  <c r="T25" i="23"/>
  <c r="S25" i="23"/>
  <c r="R25" i="23"/>
  <c r="Q25" i="23"/>
  <c r="P25" i="23"/>
  <c r="O25" i="23"/>
  <c r="N25" i="23"/>
  <c r="U24" i="23"/>
  <c r="T24" i="23"/>
  <c r="S24" i="23"/>
  <c r="R24" i="23"/>
  <c r="Q24" i="23"/>
  <c r="P24" i="23"/>
  <c r="O24" i="23"/>
  <c r="N24" i="23"/>
  <c r="U23" i="23"/>
  <c r="T23" i="23"/>
  <c r="S23" i="23"/>
  <c r="R23" i="23"/>
  <c r="Q23" i="23"/>
  <c r="P23" i="23"/>
  <c r="O23" i="23"/>
  <c r="N23" i="23"/>
  <c r="U22" i="23"/>
  <c r="T22" i="23"/>
  <c r="S22" i="23"/>
  <c r="R22" i="23"/>
  <c r="Q22" i="23"/>
  <c r="P22" i="23"/>
  <c r="O22" i="23"/>
  <c r="N22" i="23"/>
  <c r="U21" i="23"/>
  <c r="T21" i="23"/>
  <c r="S21" i="23"/>
  <c r="R21" i="23"/>
  <c r="Q21" i="23"/>
  <c r="P21" i="23"/>
  <c r="O21" i="23"/>
  <c r="N21" i="23"/>
  <c r="V20" i="23"/>
  <c r="U20" i="23"/>
  <c r="T20" i="23"/>
  <c r="S20" i="23"/>
  <c r="R20" i="23"/>
  <c r="Q20" i="23"/>
  <c r="P20" i="23"/>
  <c r="O20" i="23"/>
  <c r="N20" i="23"/>
  <c r="U17" i="23"/>
  <c r="T17" i="23"/>
  <c r="S17" i="23"/>
  <c r="R17" i="23"/>
  <c r="Q17" i="23"/>
  <c r="P17" i="23"/>
  <c r="O17" i="23"/>
  <c r="N17" i="23"/>
  <c r="V15" i="23"/>
  <c r="U15" i="23"/>
  <c r="T15" i="23"/>
  <c r="S15" i="23"/>
  <c r="R15" i="23"/>
  <c r="Q15" i="23"/>
  <c r="P15" i="23"/>
  <c r="O15" i="23"/>
  <c r="N15" i="23"/>
  <c r="U12" i="23"/>
  <c r="T12" i="23"/>
  <c r="S12" i="23"/>
  <c r="R12" i="23"/>
  <c r="Q12" i="23"/>
  <c r="P12" i="23"/>
  <c r="O12" i="23"/>
  <c r="N12" i="23"/>
  <c r="U11" i="23"/>
  <c r="T11" i="23"/>
  <c r="S11" i="23"/>
  <c r="R11" i="23"/>
  <c r="Q11" i="23"/>
  <c r="P11" i="23"/>
  <c r="O11" i="23"/>
  <c r="N11" i="23"/>
  <c r="V10" i="23"/>
  <c r="U10" i="23"/>
  <c r="T10" i="23"/>
  <c r="S10" i="23"/>
  <c r="R10" i="23"/>
  <c r="Q10" i="23"/>
  <c r="P10" i="23"/>
  <c r="O10" i="23"/>
  <c r="N10" i="23"/>
  <c r="U7" i="23"/>
  <c r="T7" i="23"/>
  <c r="S7" i="23"/>
  <c r="R7" i="23"/>
  <c r="Q7" i="23"/>
  <c r="P7" i="23"/>
  <c r="O7" i="23"/>
  <c r="N7" i="23"/>
  <c r="V6" i="23"/>
  <c r="U6" i="23"/>
  <c r="T6" i="23"/>
  <c r="S6" i="23"/>
  <c r="R6" i="23"/>
  <c r="Q6" i="23"/>
  <c r="P6" i="23"/>
  <c r="O6" i="23"/>
  <c r="N6" i="23"/>
  <c r="U47" i="22"/>
  <c r="T47" i="22"/>
  <c r="S47" i="22"/>
  <c r="R47" i="22"/>
  <c r="Q47" i="22"/>
  <c r="P47" i="22"/>
  <c r="O47" i="22"/>
  <c r="N47" i="22"/>
  <c r="U46" i="22"/>
  <c r="T46" i="22"/>
  <c r="S46" i="22"/>
  <c r="R46" i="22"/>
  <c r="Q46" i="22"/>
  <c r="P46" i="22"/>
  <c r="O46" i="22"/>
  <c r="N46" i="22"/>
  <c r="U45" i="22"/>
  <c r="T45" i="22"/>
  <c r="S45" i="22"/>
  <c r="R45" i="22"/>
  <c r="Q45" i="22"/>
  <c r="P45" i="22"/>
  <c r="O45" i="22"/>
  <c r="N45" i="22"/>
  <c r="U41" i="22"/>
  <c r="T41" i="22"/>
  <c r="S41" i="22"/>
  <c r="R41" i="22"/>
  <c r="Q41" i="22"/>
  <c r="P41" i="22"/>
  <c r="O41" i="22"/>
  <c r="N41" i="22"/>
  <c r="U40" i="22"/>
  <c r="T40" i="22"/>
  <c r="S40" i="22"/>
  <c r="R40" i="22"/>
  <c r="Q40" i="22"/>
  <c r="P40" i="22"/>
  <c r="O40" i="22"/>
  <c r="N40" i="22"/>
  <c r="U38" i="22"/>
  <c r="T38" i="22"/>
  <c r="S38" i="22"/>
  <c r="R38" i="22"/>
  <c r="Q38" i="22"/>
  <c r="P38" i="22"/>
  <c r="O38" i="22"/>
  <c r="N38" i="22"/>
  <c r="V37" i="22"/>
  <c r="U37" i="22"/>
  <c r="T37" i="22"/>
  <c r="S37" i="22"/>
  <c r="R37" i="22"/>
  <c r="Q37" i="22"/>
  <c r="P37" i="22"/>
  <c r="O37" i="22"/>
  <c r="N37" i="22"/>
  <c r="U24" i="22"/>
  <c r="T24" i="22"/>
  <c r="S24" i="22"/>
  <c r="R24" i="22"/>
  <c r="Q24" i="22"/>
  <c r="P24" i="22"/>
  <c r="O24" i="22"/>
  <c r="N24" i="22"/>
  <c r="U34" i="22"/>
  <c r="T34" i="22"/>
  <c r="S34" i="22"/>
  <c r="R34" i="22"/>
  <c r="Q34" i="22"/>
  <c r="P34" i="22"/>
  <c r="O34" i="22"/>
  <c r="N34" i="22"/>
  <c r="U33" i="22"/>
  <c r="T33" i="22"/>
  <c r="S33" i="22"/>
  <c r="R33" i="22"/>
  <c r="Q33" i="22"/>
  <c r="P33" i="22"/>
  <c r="O33" i="22"/>
  <c r="N33" i="22"/>
  <c r="U32" i="22"/>
  <c r="T32" i="22"/>
  <c r="S32" i="22"/>
  <c r="R32" i="22"/>
  <c r="Q32" i="22"/>
  <c r="P32" i="22"/>
  <c r="O32" i="22"/>
  <c r="N32" i="22"/>
  <c r="U31" i="22"/>
  <c r="T31" i="22"/>
  <c r="S31" i="22"/>
  <c r="R31" i="22"/>
  <c r="Q31" i="22"/>
  <c r="P31" i="22"/>
  <c r="O31" i="22"/>
  <c r="N31" i="22"/>
  <c r="U29" i="22"/>
  <c r="T29" i="22"/>
  <c r="S29" i="22"/>
  <c r="R29" i="22"/>
  <c r="Q29" i="22"/>
  <c r="P29" i="22"/>
  <c r="O29" i="22"/>
  <c r="N29" i="22"/>
  <c r="V28" i="22"/>
  <c r="U28" i="22"/>
  <c r="T28" i="22"/>
  <c r="S28" i="22"/>
  <c r="R28" i="22"/>
  <c r="Q28" i="22"/>
  <c r="P28" i="22"/>
  <c r="O28" i="22"/>
  <c r="N28" i="22"/>
  <c r="U23" i="22"/>
  <c r="T23" i="22"/>
  <c r="S23" i="22"/>
  <c r="R23" i="22"/>
  <c r="Q23" i="22"/>
  <c r="P23" i="22"/>
  <c r="O23" i="22"/>
  <c r="N23" i="22"/>
  <c r="U22" i="22"/>
  <c r="T22" i="22"/>
  <c r="S22" i="22"/>
  <c r="R22" i="22"/>
  <c r="Q22" i="22"/>
  <c r="P22" i="22"/>
  <c r="O22" i="22"/>
  <c r="N22" i="22"/>
  <c r="U21" i="22"/>
  <c r="T21" i="22"/>
  <c r="S21" i="22"/>
  <c r="R21" i="22"/>
  <c r="Q21" i="22"/>
  <c r="P21" i="22"/>
  <c r="O21" i="22"/>
  <c r="N21" i="22"/>
  <c r="V20" i="22"/>
  <c r="U20" i="22"/>
  <c r="T20" i="22"/>
  <c r="S20" i="22"/>
  <c r="R20" i="22"/>
  <c r="Q20" i="22"/>
  <c r="P20" i="22"/>
  <c r="O20" i="22"/>
  <c r="N20" i="22"/>
  <c r="U17" i="22"/>
  <c r="T17" i="22"/>
  <c r="S17" i="22"/>
  <c r="R17" i="22"/>
  <c r="Q17" i="22"/>
  <c r="P17" i="22"/>
  <c r="O17" i="22"/>
  <c r="N17" i="22"/>
  <c r="V15" i="22"/>
  <c r="U15" i="22"/>
  <c r="T15" i="22"/>
  <c r="S15" i="22"/>
  <c r="R15" i="22"/>
  <c r="Q15" i="22"/>
  <c r="P15" i="22"/>
  <c r="O15" i="22"/>
  <c r="N15" i="22"/>
  <c r="U12" i="22"/>
  <c r="T12" i="22"/>
  <c r="S12" i="22"/>
  <c r="R12" i="22"/>
  <c r="Q12" i="22"/>
  <c r="P12" i="22"/>
  <c r="O12" i="22"/>
  <c r="N12" i="22"/>
  <c r="U11" i="22"/>
  <c r="T11" i="22"/>
  <c r="S11" i="22"/>
  <c r="R11" i="22"/>
  <c r="Q11" i="22"/>
  <c r="P11" i="22"/>
  <c r="O11" i="22"/>
  <c r="N11" i="22"/>
  <c r="V10" i="22"/>
  <c r="U10" i="22"/>
  <c r="T10" i="22"/>
  <c r="S10" i="22"/>
  <c r="R10" i="22"/>
  <c r="Q10" i="22"/>
  <c r="P10" i="22"/>
  <c r="O10" i="22"/>
  <c r="N10" i="22"/>
  <c r="U7" i="22"/>
  <c r="T7" i="22"/>
  <c r="S7" i="22"/>
  <c r="R7" i="22"/>
  <c r="Q7" i="22"/>
  <c r="P7" i="22"/>
  <c r="O7" i="22"/>
  <c r="N7" i="22"/>
  <c r="V6" i="22"/>
  <c r="U6" i="22"/>
  <c r="T6" i="22"/>
  <c r="S6" i="22"/>
  <c r="R6" i="22"/>
  <c r="Q6" i="22"/>
  <c r="P6" i="22"/>
  <c r="O6" i="22"/>
  <c r="N6" i="22"/>
  <c r="U57" i="21"/>
  <c r="T57" i="21"/>
  <c r="S57" i="21"/>
  <c r="R57" i="21"/>
  <c r="Q57" i="21"/>
  <c r="P57" i="21"/>
  <c r="O57" i="21"/>
  <c r="N57" i="21"/>
  <c r="U56" i="21"/>
  <c r="T56" i="21"/>
  <c r="S56" i="21"/>
  <c r="R56" i="21"/>
  <c r="Q56" i="21"/>
  <c r="P56" i="21"/>
  <c r="O56" i="21"/>
  <c r="N56" i="21"/>
  <c r="U55" i="21"/>
  <c r="T55" i="21"/>
  <c r="S55" i="21"/>
  <c r="R55" i="21"/>
  <c r="Q55" i="21"/>
  <c r="P55" i="21"/>
  <c r="O55" i="21"/>
  <c r="N55" i="21"/>
  <c r="V54" i="21"/>
  <c r="U54" i="21"/>
  <c r="T54" i="21"/>
  <c r="S54" i="21"/>
  <c r="R54" i="21"/>
  <c r="Q54" i="21"/>
  <c r="P54" i="21"/>
  <c r="O54" i="21"/>
  <c r="N54" i="21"/>
  <c r="U51" i="21"/>
  <c r="T51" i="21"/>
  <c r="S51" i="21"/>
  <c r="R51" i="21"/>
  <c r="Q51" i="21"/>
  <c r="P51" i="21"/>
  <c r="O51" i="21"/>
  <c r="N51" i="21"/>
  <c r="U50" i="21"/>
  <c r="T50" i="21"/>
  <c r="S50" i="21"/>
  <c r="R50" i="21"/>
  <c r="Q50" i="21"/>
  <c r="P50" i="21"/>
  <c r="O50" i="21"/>
  <c r="N50" i="21"/>
  <c r="U49" i="21"/>
  <c r="T49" i="21"/>
  <c r="S49" i="21"/>
  <c r="R49" i="21"/>
  <c r="Q49" i="21"/>
  <c r="P49" i="21"/>
  <c r="O49" i="21"/>
  <c r="N49" i="21"/>
  <c r="U48" i="21"/>
  <c r="T48" i="21"/>
  <c r="S48" i="21"/>
  <c r="R48" i="21"/>
  <c r="Q48" i="21"/>
  <c r="P48" i="21"/>
  <c r="O48" i="21"/>
  <c r="N48" i="21"/>
  <c r="U47" i="21"/>
  <c r="T47" i="21"/>
  <c r="S47" i="21"/>
  <c r="R47" i="21"/>
  <c r="Q47" i="21"/>
  <c r="P47" i="21"/>
  <c r="O47" i="21"/>
  <c r="N47" i="21"/>
  <c r="V46" i="21"/>
  <c r="U46" i="21"/>
  <c r="T46" i="21"/>
  <c r="S46" i="21"/>
  <c r="R46" i="21"/>
  <c r="Q46" i="21"/>
  <c r="P46" i="21"/>
  <c r="O46" i="21"/>
  <c r="N46" i="21"/>
  <c r="U43" i="21"/>
  <c r="T43" i="21"/>
  <c r="S43" i="21"/>
  <c r="R43" i="21"/>
  <c r="Q43" i="21"/>
  <c r="P43" i="21"/>
  <c r="O43" i="21"/>
  <c r="N43" i="21"/>
  <c r="U42" i="21"/>
  <c r="T42" i="21"/>
  <c r="S42" i="21"/>
  <c r="R42" i="21"/>
  <c r="Q42" i="21"/>
  <c r="P42" i="21"/>
  <c r="O42" i="21"/>
  <c r="N42" i="21"/>
  <c r="U41" i="21"/>
  <c r="T41" i="21"/>
  <c r="S41" i="21"/>
  <c r="R41" i="21"/>
  <c r="Q41" i="21"/>
  <c r="P41" i="21"/>
  <c r="O41" i="21"/>
  <c r="N41" i="21"/>
  <c r="U40" i="21"/>
  <c r="T40" i="21"/>
  <c r="S40" i="21"/>
  <c r="R40" i="21"/>
  <c r="Q40" i="21"/>
  <c r="P40" i="21"/>
  <c r="O40" i="21"/>
  <c r="N40" i="21"/>
  <c r="U39" i="21"/>
  <c r="T39" i="21"/>
  <c r="S39" i="21"/>
  <c r="R39" i="21"/>
  <c r="Q39" i="21"/>
  <c r="P39" i="21"/>
  <c r="O39" i="21"/>
  <c r="N39" i="21"/>
  <c r="U38" i="21"/>
  <c r="T38" i="21"/>
  <c r="S38" i="21"/>
  <c r="R38" i="21"/>
  <c r="Q38" i="21"/>
  <c r="P38" i="21"/>
  <c r="O38" i="21"/>
  <c r="N38" i="21"/>
  <c r="U37" i="21"/>
  <c r="T37" i="21"/>
  <c r="S37" i="21"/>
  <c r="R37" i="21"/>
  <c r="Q37" i="21"/>
  <c r="P37" i="21"/>
  <c r="O37" i="21"/>
  <c r="N37" i="21"/>
  <c r="U36" i="21"/>
  <c r="T36" i="21"/>
  <c r="S36" i="21"/>
  <c r="R36" i="21"/>
  <c r="Q36" i="21"/>
  <c r="P36" i="21"/>
  <c r="O36" i="21"/>
  <c r="N36" i="21"/>
  <c r="U35" i="21"/>
  <c r="T35" i="21"/>
  <c r="S35" i="21"/>
  <c r="R35" i="21"/>
  <c r="Q35" i="21"/>
  <c r="P35" i="21"/>
  <c r="O35" i="21"/>
  <c r="N35" i="21"/>
  <c r="V34" i="21"/>
  <c r="U34" i="21"/>
  <c r="T34" i="21"/>
  <c r="S34" i="21"/>
  <c r="R34" i="21"/>
  <c r="Q34" i="21"/>
  <c r="P34" i="21"/>
  <c r="O34" i="21"/>
  <c r="N34" i="21"/>
  <c r="U31" i="21"/>
  <c r="T31" i="21"/>
  <c r="S31" i="21"/>
  <c r="R31" i="21"/>
  <c r="Q31" i="21"/>
  <c r="P31" i="21"/>
  <c r="O31" i="21"/>
  <c r="N31" i="21"/>
  <c r="U30" i="21"/>
  <c r="T30" i="21"/>
  <c r="S30" i="21"/>
  <c r="R30" i="21"/>
  <c r="Q30" i="21"/>
  <c r="P30" i="21"/>
  <c r="O30" i="21"/>
  <c r="N30" i="21"/>
  <c r="U29" i="21"/>
  <c r="T29" i="21"/>
  <c r="S29" i="21"/>
  <c r="R29" i="21"/>
  <c r="Q29" i="21"/>
  <c r="P29" i="21"/>
  <c r="O29" i="21"/>
  <c r="N29" i="21"/>
  <c r="U28" i="21"/>
  <c r="T28" i="21"/>
  <c r="S28" i="21"/>
  <c r="R28" i="21"/>
  <c r="Q28" i="21"/>
  <c r="P28" i="21"/>
  <c r="O28" i="21"/>
  <c r="N28" i="21"/>
  <c r="U27" i="21"/>
  <c r="T27" i="21"/>
  <c r="S27" i="21"/>
  <c r="R27" i="21"/>
  <c r="Q27" i="21"/>
  <c r="P27" i="21"/>
  <c r="O27" i="21"/>
  <c r="N27" i="21"/>
  <c r="U26" i="21"/>
  <c r="T26" i="21"/>
  <c r="S26" i="21"/>
  <c r="R26" i="21"/>
  <c r="Q26" i="21"/>
  <c r="P26" i="21"/>
  <c r="O26" i="21"/>
  <c r="N26" i="21"/>
  <c r="V25" i="21"/>
  <c r="U25" i="21"/>
  <c r="T25" i="21"/>
  <c r="S25" i="21"/>
  <c r="R25" i="21"/>
  <c r="Q25" i="21"/>
  <c r="P25" i="21"/>
  <c r="O25" i="21"/>
  <c r="N25" i="21"/>
  <c r="U22" i="21"/>
  <c r="T22" i="21"/>
  <c r="S22" i="21"/>
  <c r="R22" i="21"/>
  <c r="Q22" i="21"/>
  <c r="P22" i="21"/>
  <c r="O22" i="21"/>
  <c r="N22" i="21"/>
  <c r="U21" i="21"/>
  <c r="T21" i="21"/>
  <c r="S21" i="21"/>
  <c r="R21" i="21"/>
  <c r="Q21" i="21"/>
  <c r="P21" i="21"/>
  <c r="O21" i="21"/>
  <c r="N21" i="21"/>
  <c r="U20" i="21"/>
  <c r="T20" i="21"/>
  <c r="S20" i="21"/>
  <c r="R20" i="21"/>
  <c r="Q20" i="21"/>
  <c r="P20" i="21"/>
  <c r="O20" i="21"/>
  <c r="N20" i="21"/>
  <c r="U19" i="21"/>
  <c r="T19" i="21"/>
  <c r="S19" i="21"/>
  <c r="R19" i="21"/>
  <c r="Q19" i="21"/>
  <c r="P19" i="21"/>
  <c r="O19" i="21"/>
  <c r="N19" i="21"/>
  <c r="U18" i="21"/>
  <c r="T18" i="21"/>
  <c r="S18" i="21"/>
  <c r="R18" i="21"/>
  <c r="Q18" i="21"/>
  <c r="P18" i="21"/>
  <c r="O18" i="21"/>
  <c r="N18" i="21"/>
  <c r="U17" i="21"/>
  <c r="T17" i="21"/>
  <c r="S17" i="21"/>
  <c r="R17" i="21"/>
  <c r="Q17" i="21"/>
  <c r="P17" i="21"/>
  <c r="O17" i="21"/>
  <c r="N17" i="21"/>
  <c r="U16" i="21"/>
  <c r="T16" i="21"/>
  <c r="S16" i="21"/>
  <c r="R16" i="21"/>
  <c r="Q16" i="21"/>
  <c r="P16" i="21"/>
  <c r="O16" i="21"/>
  <c r="N16" i="21"/>
  <c r="V15" i="21"/>
  <c r="U15" i="21"/>
  <c r="T15" i="21"/>
  <c r="S15" i="21"/>
  <c r="R15" i="21"/>
  <c r="Q15" i="21"/>
  <c r="P15" i="21"/>
  <c r="O15" i="21"/>
  <c r="N15" i="21"/>
  <c r="U12" i="21"/>
  <c r="T12" i="21"/>
  <c r="S12" i="21"/>
  <c r="R12" i="21"/>
  <c r="Q12" i="21"/>
  <c r="P12" i="21"/>
  <c r="O12" i="21"/>
  <c r="N12" i="21"/>
  <c r="U11" i="21"/>
  <c r="T11" i="21"/>
  <c r="S11" i="21"/>
  <c r="R11" i="21"/>
  <c r="Q11" i="21"/>
  <c r="P11" i="21"/>
  <c r="O11" i="21"/>
  <c r="N11" i="21"/>
  <c r="V10" i="21"/>
  <c r="U10" i="21"/>
  <c r="T10" i="21"/>
  <c r="S10" i="21"/>
  <c r="R10" i="21"/>
  <c r="Q10" i="21"/>
  <c r="P10" i="21"/>
  <c r="O10" i="21"/>
  <c r="N10" i="21"/>
  <c r="U7" i="21"/>
  <c r="T7" i="21"/>
  <c r="S7" i="21"/>
  <c r="R7" i="21"/>
  <c r="Q7" i="21"/>
  <c r="P7" i="21"/>
  <c r="O7" i="21"/>
  <c r="N7" i="21"/>
  <c r="V6" i="21"/>
  <c r="U6" i="21"/>
  <c r="T6" i="21"/>
  <c r="S6" i="21"/>
  <c r="R6" i="21"/>
  <c r="Q6" i="21"/>
  <c r="P6" i="21"/>
  <c r="O6" i="21"/>
  <c r="N6" i="21"/>
  <c r="U63" i="20"/>
  <c r="T63" i="20"/>
  <c r="S63" i="20"/>
  <c r="R63" i="20"/>
  <c r="Q63" i="20"/>
  <c r="P63" i="20"/>
  <c r="O63" i="20"/>
  <c r="N63" i="20"/>
  <c r="U62" i="20"/>
  <c r="T62" i="20"/>
  <c r="S62" i="20"/>
  <c r="R62" i="20"/>
  <c r="Q62" i="20"/>
  <c r="P62" i="20"/>
  <c r="O62" i="20"/>
  <c r="N62" i="20"/>
  <c r="U61" i="20"/>
  <c r="T61" i="20"/>
  <c r="S61" i="20"/>
  <c r="R61" i="20"/>
  <c r="Q61" i="20"/>
  <c r="P61" i="20"/>
  <c r="O61" i="20"/>
  <c r="N61" i="20"/>
  <c r="V60" i="20"/>
  <c r="U60" i="20"/>
  <c r="T60" i="20"/>
  <c r="S60" i="20"/>
  <c r="R60" i="20"/>
  <c r="Q60" i="20"/>
  <c r="P60" i="20"/>
  <c r="O60" i="20"/>
  <c r="N60" i="20"/>
  <c r="U57" i="20"/>
  <c r="T57" i="20"/>
  <c r="S57" i="20"/>
  <c r="R57" i="20"/>
  <c r="Q57" i="20"/>
  <c r="P57" i="20"/>
  <c r="O57" i="20"/>
  <c r="N57" i="20"/>
  <c r="U56" i="20"/>
  <c r="T56" i="20"/>
  <c r="S56" i="20"/>
  <c r="R56" i="20"/>
  <c r="Q56" i="20"/>
  <c r="P56" i="20"/>
  <c r="O56" i="20"/>
  <c r="N56" i="20"/>
  <c r="U55" i="20"/>
  <c r="T55" i="20"/>
  <c r="S55" i="20"/>
  <c r="R55" i="20"/>
  <c r="Q55" i="20"/>
  <c r="P55" i="20"/>
  <c r="O55" i="20"/>
  <c r="N55" i="20"/>
  <c r="U54" i="20"/>
  <c r="T54" i="20"/>
  <c r="S54" i="20"/>
  <c r="R54" i="20"/>
  <c r="Q54" i="20"/>
  <c r="P54" i="20"/>
  <c r="O54" i="20"/>
  <c r="N54" i="20"/>
  <c r="U53" i="20"/>
  <c r="T53" i="20"/>
  <c r="S53" i="20"/>
  <c r="R53" i="20"/>
  <c r="Q53" i="20"/>
  <c r="P53" i="20"/>
  <c r="O53" i="20"/>
  <c r="N53" i="20"/>
  <c r="V52" i="20"/>
  <c r="U52" i="20"/>
  <c r="T52" i="20"/>
  <c r="S52" i="20"/>
  <c r="R52" i="20"/>
  <c r="Q52" i="20"/>
  <c r="P52" i="20"/>
  <c r="O52" i="20"/>
  <c r="N52" i="20"/>
  <c r="U49" i="20"/>
  <c r="T49" i="20"/>
  <c r="S49" i="20"/>
  <c r="R49" i="20"/>
  <c r="Q49" i="20"/>
  <c r="P49" i="20"/>
  <c r="O49" i="20"/>
  <c r="N49" i="20"/>
  <c r="U48" i="20"/>
  <c r="T48" i="20"/>
  <c r="S48" i="20"/>
  <c r="R48" i="20"/>
  <c r="Q48" i="20"/>
  <c r="P48" i="20"/>
  <c r="O48" i="20"/>
  <c r="N48" i="20"/>
  <c r="U47" i="20"/>
  <c r="T47" i="20"/>
  <c r="S47" i="20"/>
  <c r="R47" i="20"/>
  <c r="Q47" i="20"/>
  <c r="P47" i="20"/>
  <c r="O47" i="20"/>
  <c r="N47" i="20"/>
  <c r="U46" i="20"/>
  <c r="T46" i="20"/>
  <c r="S46" i="20"/>
  <c r="R46" i="20"/>
  <c r="Q46" i="20"/>
  <c r="P46" i="20"/>
  <c r="O46" i="20"/>
  <c r="N46" i="20"/>
  <c r="U45" i="20"/>
  <c r="T45" i="20"/>
  <c r="S45" i="20"/>
  <c r="R45" i="20"/>
  <c r="Q45" i="20"/>
  <c r="P45" i="20"/>
  <c r="O45" i="20"/>
  <c r="N45" i="20"/>
  <c r="U44" i="20"/>
  <c r="T44" i="20"/>
  <c r="S44" i="20"/>
  <c r="R44" i="20"/>
  <c r="Q44" i="20"/>
  <c r="P44" i="20"/>
  <c r="O44" i="20"/>
  <c r="N44" i="20"/>
  <c r="U43" i="20"/>
  <c r="T43" i="20"/>
  <c r="S43" i="20"/>
  <c r="R43" i="20"/>
  <c r="Q43" i="20"/>
  <c r="P43" i="20"/>
  <c r="O43" i="20"/>
  <c r="N43" i="20"/>
  <c r="U42" i="20"/>
  <c r="T42" i="20"/>
  <c r="S42" i="20"/>
  <c r="R42" i="20"/>
  <c r="Q42" i="20"/>
  <c r="P42" i="20"/>
  <c r="O42" i="20"/>
  <c r="N42" i="20"/>
  <c r="U41" i="20"/>
  <c r="T41" i="20"/>
  <c r="S41" i="20"/>
  <c r="R41" i="20"/>
  <c r="Q41" i="20"/>
  <c r="P41" i="20"/>
  <c r="O41" i="20"/>
  <c r="N41" i="20"/>
  <c r="V40" i="20"/>
  <c r="U40" i="20"/>
  <c r="T40" i="20"/>
  <c r="S40" i="20"/>
  <c r="R40" i="20"/>
  <c r="Q40" i="20"/>
  <c r="P40" i="20"/>
  <c r="O40" i="20"/>
  <c r="N40" i="20"/>
  <c r="U37" i="20"/>
  <c r="T37" i="20"/>
  <c r="S37" i="20"/>
  <c r="R37" i="20"/>
  <c r="Q37" i="20"/>
  <c r="P37" i="20"/>
  <c r="O37" i="20"/>
  <c r="N37" i="20"/>
  <c r="U36" i="20"/>
  <c r="T36" i="20"/>
  <c r="S36" i="20"/>
  <c r="R36" i="20"/>
  <c r="Q36" i="20"/>
  <c r="P36" i="20"/>
  <c r="O36" i="20"/>
  <c r="N36" i="20"/>
  <c r="U35" i="20"/>
  <c r="T35" i="20"/>
  <c r="S35" i="20"/>
  <c r="R35" i="20"/>
  <c r="Q35" i="20"/>
  <c r="P35" i="20"/>
  <c r="O35" i="20"/>
  <c r="N35" i="20"/>
  <c r="U34" i="20"/>
  <c r="T34" i="20"/>
  <c r="S34" i="20"/>
  <c r="R34" i="20"/>
  <c r="Q34" i="20"/>
  <c r="P34" i="20"/>
  <c r="O34" i="20"/>
  <c r="N34" i="20"/>
  <c r="U33" i="20"/>
  <c r="T33" i="20"/>
  <c r="S33" i="20"/>
  <c r="R33" i="20"/>
  <c r="Q33" i="20"/>
  <c r="P33" i="20"/>
  <c r="O33" i="20"/>
  <c r="N33" i="20"/>
  <c r="U32" i="20"/>
  <c r="T32" i="20"/>
  <c r="S32" i="20"/>
  <c r="R32" i="20"/>
  <c r="Q32" i="20"/>
  <c r="P32" i="20"/>
  <c r="O32" i="20"/>
  <c r="N32" i="20"/>
  <c r="V31" i="20"/>
  <c r="U31" i="20"/>
  <c r="T31" i="20"/>
  <c r="S31" i="20"/>
  <c r="R31" i="20"/>
  <c r="Q31" i="20"/>
  <c r="P31" i="20"/>
  <c r="O31" i="20"/>
  <c r="N31" i="20"/>
  <c r="U28" i="20"/>
  <c r="T28" i="20"/>
  <c r="S28" i="20"/>
  <c r="R28" i="20"/>
  <c r="Q28" i="20"/>
  <c r="P28" i="20"/>
  <c r="O28" i="20"/>
  <c r="N28" i="20"/>
  <c r="U27" i="20"/>
  <c r="T27" i="20"/>
  <c r="S27" i="20"/>
  <c r="R27" i="20"/>
  <c r="Q27" i="20"/>
  <c r="P27" i="20"/>
  <c r="O27" i="20"/>
  <c r="N27" i="20"/>
  <c r="U26" i="20"/>
  <c r="T26" i="20"/>
  <c r="S26" i="20"/>
  <c r="R26" i="20"/>
  <c r="Q26" i="20"/>
  <c r="P26" i="20"/>
  <c r="O26" i="20"/>
  <c r="N26" i="20"/>
  <c r="U25" i="20"/>
  <c r="T25" i="20"/>
  <c r="S25" i="20"/>
  <c r="R25" i="20"/>
  <c r="Q25" i="20"/>
  <c r="P25" i="20"/>
  <c r="O25" i="20"/>
  <c r="N25" i="20"/>
  <c r="U24" i="20"/>
  <c r="T24" i="20"/>
  <c r="S24" i="20"/>
  <c r="R24" i="20"/>
  <c r="Q24" i="20"/>
  <c r="P24" i="20"/>
  <c r="O24" i="20"/>
  <c r="N24" i="20"/>
  <c r="U23" i="20"/>
  <c r="T23" i="20"/>
  <c r="S23" i="20"/>
  <c r="R23" i="20"/>
  <c r="Q23" i="20"/>
  <c r="P23" i="20"/>
  <c r="O23" i="20"/>
  <c r="N23" i="20"/>
  <c r="U22" i="20"/>
  <c r="T22" i="20"/>
  <c r="S22" i="20"/>
  <c r="R22" i="20"/>
  <c r="Q22" i="20"/>
  <c r="P22" i="20"/>
  <c r="O22" i="20"/>
  <c r="N22" i="20"/>
  <c r="V21" i="20"/>
  <c r="U21" i="20"/>
  <c r="T21" i="20"/>
  <c r="S21" i="20"/>
  <c r="R21" i="20"/>
  <c r="Q21" i="20"/>
  <c r="P21" i="20"/>
  <c r="O21" i="20"/>
  <c r="N21" i="20"/>
  <c r="U18" i="20"/>
  <c r="T18" i="20"/>
  <c r="S18" i="20"/>
  <c r="R18" i="20"/>
  <c r="Q18" i="20"/>
  <c r="P18" i="20"/>
  <c r="O18" i="20"/>
  <c r="N18" i="20"/>
  <c r="U17" i="20"/>
  <c r="T17" i="20"/>
  <c r="S17" i="20"/>
  <c r="R17" i="20"/>
  <c r="Q17" i="20"/>
  <c r="P17" i="20"/>
  <c r="O17" i="20"/>
  <c r="N17" i="20"/>
  <c r="V16" i="20"/>
  <c r="U16" i="20"/>
  <c r="T16" i="20"/>
  <c r="S16" i="20"/>
  <c r="R16" i="20"/>
  <c r="Q16" i="20"/>
  <c r="P16" i="20"/>
  <c r="O16" i="20"/>
  <c r="N16" i="20"/>
  <c r="U13" i="20"/>
  <c r="T13" i="20"/>
  <c r="S13" i="20"/>
  <c r="R13" i="20"/>
  <c r="Q13" i="20"/>
  <c r="P13" i="20"/>
  <c r="O13" i="20"/>
  <c r="N13" i="20"/>
  <c r="V12" i="20"/>
  <c r="U12" i="20"/>
  <c r="T12" i="20"/>
  <c r="S12" i="20"/>
  <c r="R12" i="20"/>
  <c r="Q12" i="20"/>
  <c r="P12" i="20"/>
  <c r="O12" i="20"/>
  <c r="N12" i="20"/>
  <c r="U37" i="19"/>
  <c r="T37" i="19"/>
  <c r="S37" i="19"/>
  <c r="R37" i="19"/>
  <c r="Q37" i="19"/>
  <c r="P37" i="19"/>
  <c r="O37" i="19"/>
  <c r="N37" i="19"/>
  <c r="U36" i="19"/>
  <c r="T36" i="19"/>
  <c r="S36" i="19"/>
  <c r="R36" i="19"/>
  <c r="Q36" i="19"/>
  <c r="P36" i="19"/>
  <c r="O36" i="19"/>
  <c r="N36" i="19"/>
  <c r="U35" i="19"/>
  <c r="T35" i="19"/>
  <c r="S35" i="19"/>
  <c r="R35" i="19"/>
  <c r="Q35" i="19"/>
  <c r="P35" i="19"/>
  <c r="O35" i="19"/>
  <c r="N35" i="19"/>
  <c r="V34" i="19"/>
  <c r="U34" i="19"/>
  <c r="T34" i="19"/>
  <c r="S34" i="19"/>
  <c r="R34" i="19"/>
  <c r="Q34" i="19"/>
  <c r="P34" i="19"/>
  <c r="O34" i="19"/>
  <c r="N34" i="19"/>
  <c r="U31" i="19"/>
  <c r="T31" i="19"/>
  <c r="S31" i="19"/>
  <c r="R31" i="19"/>
  <c r="Q31" i="19"/>
  <c r="P31" i="19"/>
  <c r="O31" i="19"/>
  <c r="N31" i="19"/>
  <c r="U30" i="19"/>
  <c r="T30" i="19"/>
  <c r="S30" i="19"/>
  <c r="R30" i="19"/>
  <c r="Q30" i="19"/>
  <c r="P30" i="19"/>
  <c r="O30" i="19"/>
  <c r="N30" i="19"/>
  <c r="U29" i="19"/>
  <c r="T29" i="19"/>
  <c r="S29" i="19"/>
  <c r="R29" i="19"/>
  <c r="Q29" i="19"/>
  <c r="P29" i="19"/>
  <c r="O29" i="19"/>
  <c r="N29" i="19"/>
  <c r="U28" i="19"/>
  <c r="T28" i="19"/>
  <c r="S28" i="19"/>
  <c r="R28" i="19"/>
  <c r="Q28" i="19"/>
  <c r="P28" i="19"/>
  <c r="O28" i="19"/>
  <c r="N28" i="19"/>
  <c r="U27" i="19"/>
  <c r="T27" i="19"/>
  <c r="S27" i="19"/>
  <c r="R27" i="19"/>
  <c r="Q27" i="19"/>
  <c r="P27" i="19"/>
  <c r="O27" i="19"/>
  <c r="N27" i="19"/>
  <c r="U26" i="19"/>
  <c r="T26" i="19"/>
  <c r="S26" i="19"/>
  <c r="R26" i="19"/>
  <c r="Q26" i="19"/>
  <c r="P26" i="19"/>
  <c r="O26" i="19"/>
  <c r="N26" i="19"/>
  <c r="V25" i="19"/>
  <c r="U25" i="19"/>
  <c r="T25" i="19"/>
  <c r="S25" i="19"/>
  <c r="R25" i="19"/>
  <c r="Q25" i="19"/>
  <c r="P25" i="19"/>
  <c r="O25" i="19"/>
  <c r="N25" i="19"/>
  <c r="U22" i="19"/>
  <c r="T22" i="19"/>
  <c r="S22" i="19"/>
  <c r="R22" i="19"/>
  <c r="Q22" i="19"/>
  <c r="P22" i="19"/>
  <c r="O22" i="19"/>
  <c r="N22" i="19"/>
  <c r="U21" i="19"/>
  <c r="T21" i="19"/>
  <c r="S21" i="19"/>
  <c r="R21" i="19"/>
  <c r="Q21" i="19"/>
  <c r="P21" i="19"/>
  <c r="O21" i="19"/>
  <c r="N21" i="19"/>
  <c r="U20" i="19"/>
  <c r="T20" i="19"/>
  <c r="S20" i="19"/>
  <c r="R20" i="19"/>
  <c r="Q20" i="19"/>
  <c r="P20" i="19"/>
  <c r="O20" i="19"/>
  <c r="N20" i="19"/>
  <c r="U19" i="19"/>
  <c r="T19" i="19"/>
  <c r="S19" i="19"/>
  <c r="R19" i="19"/>
  <c r="Q19" i="19"/>
  <c r="P19" i="19"/>
  <c r="O19" i="19"/>
  <c r="N19" i="19"/>
  <c r="U18" i="19"/>
  <c r="T18" i="19"/>
  <c r="S18" i="19"/>
  <c r="R18" i="19"/>
  <c r="Q18" i="19"/>
  <c r="P18" i="19"/>
  <c r="O18" i="19"/>
  <c r="N18" i="19"/>
  <c r="U17" i="19"/>
  <c r="T17" i="19"/>
  <c r="S17" i="19"/>
  <c r="R17" i="19"/>
  <c r="Q17" i="19"/>
  <c r="P17" i="19"/>
  <c r="O17" i="19"/>
  <c r="N17" i="19"/>
  <c r="U16" i="19"/>
  <c r="T16" i="19"/>
  <c r="S16" i="19"/>
  <c r="R16" i="19"/>
  <c r="Q16" i="19"/>
  <c r="P16" i="19"/>
  <c r="O16" i="19"/>
  <c r="N16" i="19"/>
  <c r="V15" i="19"/>
  <c r="U15" i="19"/>
  <c r="T15" i="19"/>
  <c r="S15" i="19"/>
  <c r="R15" i="19"/>
  <c r="Q15" i="19"/>
  <c r="P15" i="19"/>
  <c r="O15" i="19"/>
  <c r="N15" i="19"/>
  <c r="U12" i="19"/>
  <c r="T12" i="19"/>
  <c r="S12" i="19"/>
  <c r="R12" i="19"/>
  <c r="Q12" i="19"/>
  <c r="P12" i="19"/>
  <c r="O12" i="19"/>
  <c r="N12" i="19"/>
  <c r="U11" i="19"/>
  <c r="T11" i="19"/>
  <c r="S11" i="19"/>
  <c r="R11" i="19"/>
  <c r="Q11" i="19"/>
  <c r="P11" i="19"/>
  <c r="O11" i="19"/>
  <c r="N11" i="19"/>
  <c r="V10" i="19"/>
  <c r="U10" i="19"/>
  <c r="T10" i="19"/>
  <c r="S10" i="19"/>
  <c r="R10" i="19"/>
  <c r="Q10" i="19"/>
  <c r="P10" i="19"/>
  <c r="O10" i="19"/>
  <c r="N10" i="19"/>
  <c r="U7" i="19"/>
  <c r="T7" i="19"/>
  <c r="S7" i="19"/>
  <c r="R7" i="19"/>
  <c r="Q7" i="19"/>
  <c r="P7" i="19"/>
  <c r="O7" i="19"/>
  <c r="N7" i="19"/>
  <c r="V6" i="19"/>
  <c r="U6" i="19"/>
  <c r="T6" i="19"/>
  <c r="S6" i="19"/>
  <c r="R6" i="19"/>
  <c r="Q6" i="19"/>
  <c r="P6" i="19"/>
  <c r="O6" i="19"/>
  <c r="N6" i="19"/>
  <c r="U58" i="10"/>
  <c r="T58" i="10"/>
  <c r="S58" i="10"/>
  <c r="R58" i="10"/>
  <c r="Q58" i="10"/>
  <c r="P58" i="10"/>
  <c r="O58" i="10"/>
  <c r="N58" i="10"/>
  <c r="U57" i="10"/>
  <c r="T57" i="10"/>
  <c r="S57" i="10"/>
  <c r="R57" i="10"/>
  <c r="Q57" i="10"/>
  <c r="P57" i="10"/>
  <c r="O57" i="10"/>
  <c r="N57" i="10"/>
  <c r="U56" i="10"/>
  <c r="T56" i="10"/>
  <c r="S56" i="10"/>
  <c r="R56" i="10"/>
  <c r="Q56" i="10"/>
  <c r="P56" i="10"/>
  <c r="O56" i="10"/>
  <c r="N56" i="10"/>
  <c r="V55" i="10"/>
  <c r="U55" i="10"/>
  <c r="T55" i="10"/>
  <c r="S55" i="10"/>
  <c r="R55" i="10"/>
  <c r="Q55" i="10"/>
  <c r="P55" i="10"/>
  <c r="O55" i="10"/>
  <c r="N55" i="10"/>
  <c r="U52" i="10"/>
  <c r="T52" i="10"/>
  <c r="S52" i="10"/>
  <c r="R52" i="10"/>
  <c r="Q52" i="10"/>
  <c r="P52" i="10"/>
  <c r="O52" i="10"/>
  <c r="N52" i="10"/>
  <c r="U51" i="10"/>
  <c r="T51" i="10"/>
  <c r="S51" i="10"/>
  <c r="R51" i="10"/>
  <c r="Q51" i="10"/>
  <c r="P51" i="10"/>
  <c r="O51" i="10"/>
  <c r="N51" i="10"/>
  <c r="U50" i="10"/>
  <c r="T50" i="10"/>
  <c r="S50" i="10"/>
  <c r="R50" i="10"/>
  <c r="Q50" i="10"/>
  <c r="P50" i="10"/>
  <c r="O50" i="10"/>
  <c r="N50" i="10"/>
  <c r="U49" i="10"/>
  <c r="T49" i="10"/>
  <c r="S49" i="10"/>
  <c r="R49" i="10"/>
  <c r="Q49" i="10"/>
  <c r="P49" i="10"/>
  <c r="O49" i="10"/>
  <c r="N49" i="10"/>
  <c r="U48" i="10"/>
  <c r="T48" i="10"/>
  <c r="S48" i="10"/>
  <c r="R48" i="10"/>
  <c r="Q48" i="10"/>
  <c r="P48" i="10"/>
  <c r="O48" i="10"/>
  <c r="N48" i="10"/>
  <c r="U47" i="10"/>
  <c r="T47" i="10"/>
  <c r="S47" i="10"/>
  <c r="R47" i="10"/>
  <c r="Q47" i="10"/>
  <c r="P47" i="10"/>
  <c r="O47" i="10"/>
  <c r="N47" i="10"/>
  <c r="V46" i="10"/>
  <c r="U46" i="10"/>
  <c r="T46" i="10"/>
  <c r="S46" i="10"/>
  <c r="R46" i="10"/>
  <c r="Q46" i="10"/>
  <c r="P46" i="10"/>
  <c r="O46" i="10"/>
  <c r="N46" i="10"/>
  <c r="U43" i="10"/>
  <c r="T43" i="10"/>
  <c r="S43" i="10"/>
  <c r="R43" i="10"/>
  <c r="Q43" i="10"/>
  <c r="P43" i="10"/>
  <c r="O43" i="10"/>
  <c r="N43" i="10"/>
  <c r="U42" i="10"/>
  <c r="T42" i="10"/>
  <c r="S42" i="10"/>
  <c r="R42" i="10"/>
  <c r="Q42" i="10"/>
  <c r="P42" i="10"/>
  <c r="O42" i="10"/>
  <c r="N42" i="10"/>
  <c r="U41" i="10"/>
  <c r="T41" i="10"/>
  <c r="S41" i="10"/>
  <c r="R41" i="10"/>
  <c r="Q41" i="10"/>
  <c r="P41" i="10"/>
  <c r="O41" i="10"/>
  <c r="N41" i="10"/>
  <c r="U40" i="10"/>
  <c r="T40" i="10"/>
  <c r="S40" i="10"/>
  <c r="R40" i="10"/>
  <c r="Q40" i="10"/>
  <c r="P40" i="10"/>
  <c r="O40" i="10"/>
  <c r="N40" i="10"/>
  <c r="U39" i="10"/>
  <c r="T39" i="10"/>
  <c r="S39" i="10"/>
  <c r="R39" i="10"/>
  <c r="Q39" i="10"/>
  <c r="P39" i="10"/>
  <c r="O39" i="10"/>
  <c r="N39" i="10"/>
  <c r="U38" i="10"/>
  <c r="T38" i="10"/>
  <c r="S38" i="10"/>
  <c r="R38" i="10"/>
  <c r="Q38" i="10"/>
  <c r="P38" i="10"/>
  <c r="O38" i="10"/>
  <c r="N38" i="10"/>
  <c r="U37" i="10"/>
  <c r="T37" i="10"/>
  <c r="S37" i="10"/>
  <c r="R37" i="10"/>
  <c r="Q37" i="10"/>
  <c r="P37" i="10"/>
  <c r="O37" i="10"/>
  <c r="N37" i="10"/>
  <c r="U36" i="10"/>
  <c r="T36" i="10"/>
  <c r="S36" i="10"/>
  <c r="R36" i="10"/>
  <c r="Q36" i="10"/>
  <c r="P36" i="10"/>
  <c r="O36" i="10"/>
  <c r="N36" i="10"/>
  <c r="U35" i="10"/>
  <c r="T35" i="10"/>
  <c r="S35" i="10"/>
  <c r="R35" i="10"/>
  <c r="Q35" i="10"/>
  <c r="P35" i="10"/>
  <c r="O35" i="10"/>
  <c r="N35" i="10"/>
  <c r="V34" i="10"/>
  <c r="U34" i="10"/>
  <c r="T34" i="10"/>
  <c r="S34" i="10"/>
  <c r="R34" i="10"/>
  <c r="Q34" i="10"/>
  <c r="P34" i="10"/>
  <c r="O34" i="10"/>
  <c r="N34" i="10"/>
  <c r="N29" i="10"/>
  <c r="O29" i="10"/>
  <c r="P29" i="10"/>
  <c r="Q29" i="10"/>
  <c r="R29" i="10"/>
  <c r="S29" i="10"/>
  <c r="T29" i="10"/>
  <c r="U29" i="10"/>
  <c r="N30" i="10"/>
  <c r="O30" i="10"/>
  <c r="P30" i="10"/>
  <c r="Q30" i="10"/>
  <c r="R30" i="10"/>
  <c r="S30" i="10"/>
  <c r="T30" i="10"/>
  <c r="U30" i="10"/>
  <c r="U31" i="10"/>
  <c r="T31" i="10"/>
  <c r="S31" i="10"/>
  <c r="R31" i="10"/>
  <c r="Q31" i="10"/>
  <c r="P31" i="10"/>
  <c r="O31" i="10"/>
  <c r="N31" i="10"/>
  <c r="U28" i="10"/>
  <c r="T28" i="10"/>
  <c r="S28" i="10"/>
  <c r="R28" i="10"/>
  <c r="Q28" i="10"/>
  <c r="P28" i="10"/>
  <c r="O28" i="10"/>
  <c r="N28" i="10"/>
  <c r="U27" i="10"/>
  <c r="T27" i="10"/>
  <c r="S27" i="10"/>
  <c r="R27" i="10"/>
  <c r="Q27" i="10"/>
  <c r="P27" i="10"/>
  <c r="O27" i="10"/>
  <c r="N27" i="10"/>
  <c r="U26" i="10"/>
  <c r="T26" i="10"/>
  <c r="S26" i="10"/>
  <c r="R26" i="10"/>
  <c r="Q26" i="10"/>
  <c r="P26" i="10"/>
  <c r="O26" i="10"/>
  <c r="N26" i="10"/>
  <c r="V25" i="10"/>
  <c r="U25" i="10"/>
  <c r="T25" i="10"/>
  <c r="S25" i="10"/>
  <c r="R25" i="10"/>
  <c r="Q25" i="10"/>
  <c r="P25" i="10"/>
  <c r="O25" i="10"/>
  <c r="N25" i="10"/>
  <c r="U22" i="10"/>
  <c r="T22" i="10"/>
  <c r="S22" i="10"/>
  <c r="R22" i="10"/>
  <c r="Q22" i="10"/>
  <c r="P22" i="10"/>
  <c r="O22" i="10"/>
  <c r="N22" i="10"/>
  <c r="U21" i="10"/>
  <c r="T21" i="10"/>
  <c r="S21" i="10"/>
  <c r="R21" i="10"/>
  <c r="Q21" i="10"/>
  <c r="P21" i="10"/>
  <c r="O21" i="10"/>
  <c r="N21" i="10"/>
  <c r="U20" i="10"/>
  <c r="T20" i="10"/>
  <c r="S20" i="10"/>
  <c r="R20" i="10"/>
  <c r="Q20" i="10"/>
  <c r="P20" i="10"/>
  <c r="O20" i="10"/>
  <c r="N20" i="10"/>
  <c r="U19" i="10"/>
  <c r="T19" i="10"/>
  <c r="S19" i="10"/>
  <c r="R19" i="10"/>
  <c r="Q19" i="10"/>
  <c r="P19" i="10"/>
  <c r="O19" i="10"/>
  <c r="N19" i="10"/>
  <c r="U18" i="10"/>
  <c r="T18" i="10"/>
  <c r="S18" i="10"/>
  <c r="R18" i="10"/>
  <c r="Q18" i="10"/>
  <c r="P18" i="10"/>
  <c r="O18" i="10"/>
  <c r="N18" i="10"/>
  <c r="U17" i="10"/>
  <c r="T17" i="10"/>
  <c r="S17" i="10"/>
  <c r="R17" i="10"/>
  <c r="Q17" i="10"/>
  <c r="P17" i="10"/>
  <c r="O17" i="10"/>
  <c r="N17" i="10"/>
  <c r="U16" i="10"/>
  <c r="T16" i="10"/>
  <c r="S16" i="10"/>
  <c r="R16" i="10"/>
  <c r="Q16" i="10"/>
  <c r="P16" i="10"/>
  <c r="O16" i="10"/>
  <c r="N16" i="10"/>
  <c r="V15" i="10"/>
  <c r="U15" i="10"/>
  <c r="T15" i="10"/>
  <c r="S15" i="10"/>
  <c r="R15" i="10"/>
  <c r="Q15" i="10"/>
  <c r="P15" i="10"/>
  <c r="O15" i="10"/>
  <c r="N15" i="10"/>
  <c r="U12" i="10"/>
  <c r="T12" i="10"/>
  <c r="S12" i="10"/>
  <c r="R12" i="10"/>
  <c r="Q12" i="10"/>
  <c r="P12" i="10"/>
  <c r="O12" i="10"/>
  <c r="N12" i="10"/>
  <c r="U11" i="10"/>
  <c r="T11" i="10"/>
  <c r="S11" i="10"/>
  <c r="R11" i="10"/>
  <c r="Q11" i="10"/>
  <c r="P11" i="10"/>
  <c r="O11" i="10"/>
  <c r="N11" i="10"/>
  <c r="V10" i="10"/>
  <c r="U10" i="10"/>
  <c r="T10" i="10"/>
  <c r="S10" i="10"/>
  <c r="R10" i="10"/>
  <c r="Q10" i="10"/>
  <c r="P10" i="10"/>
  <c r="O10" i="10"/>
  <c r="N10" i="10"/>
  <c r="U7" i="10"/>
  <c r="T7" i="10"/>
  <c r="S7" i="10"/>
  <c r="R7" i="10"/>
  <c r="Q7" i="10"/>
  <c r="P7" i="10"/>
  <c r="O7" i="10"/>
  <c r="N7" i="10"/>
  <c r="V6" i="10"/>
  <c r="U6" i="10"/>
  <c r="T6" i="10"/>
  <c r="S6" i="10"/>
  <c r="R6" i="10"/>
  <c r="Q6" i="10"/>
  <c r="P6" i="10"/>
  <c r="O6" i="10"/>
  <c r="N6" i="10"/>
  <c r="U48" i="17"/>
  <c r="T48" i="17"/>
  <c r="S48" i="17"/>
  <c r="R48" i="17"/>
  <c r="Q48" i="17"/>
  <c r="P48" i="17"/>
  <c r="O48" i="17"/>
  <c r="N48" i="17"/>
  <c r="U47" i="17"/>
  <c r="T47" i="17"/>
  <c r="S47" i="17"/>
  <c r="R47" i="17"/>
  <c r="Q47" i="17"/>
  <c r="P47" i="17"/>
  <c r="O47" i="17"/>
  <c r="N47" i="17"/>
  <c r="U46" i="17"/>
  <c r="T46" i="17"/>
  <c r="S46" i="17"/>
  <c r="R46" i="17"/>
  <c r="Q46" i="17"/>
  <c r="P46" i="17"/>
  <c r="O46" i="17"/>
  <c r="N46" i="17"/>
  <c r="V45" i="17"/>
  <c r="U45" i="17"/>
  <c r="T45" i="17"/>
  <c r="S45" i="17"/>
  <c r="R45" i="17"/>
  <c r="Q45" i="17"/>
  <c r="P45" i="17"/>
  <c r="O45" i="17"/>
  <c r="N45" i="17"/>
  <c r="U42" i="17"/>
  <c r="T42" i="17"/>
  <c r="S42" i="17"/>
  <c r="R42" i="17"/>
  <c r="Q42" i="17"/>
  <c r="P42" i="17"/>
  <c r="O42" i="17"/>
  <c r="N42" i="17"/>
  <c r="U40" i="17"/>
  <c r="T40" i="17"/>
  <c r="S40" i="17"/>
  <c r="R40" i="17"/>
  <c r="Q40" i="17"/>
  <c r="P40" i="17"/>
  <c r="O40" i="17"/>
  <c r="N40" i="17"/>
  <c r="U39" i="17"/>
  <c r="T39" i="17"/>
  <c r="S39" i="17"/>
  <c r="R39" i="17"/>
  <c r="Q39" i="17"/>
  <c r="P39" i="17"/>
  <c r="O39" i="17"/>
  <c r="N39" i="17"/>
  <c r="U38" i="17"/>
  <c r="T38" i="17"/>
  <c r="S38" i="17"/>
  <c r="R38" i="17"/>
  <c r="Q38" i="17"/>
  <c r="P38" i="17"/>
  <c r="O38" i="17"/>
  <c r="N38" i="17"/>
  <c r="U37" i="17"/>
  <c r="T37" i="17"/>
  <c r="S37" i="17"/>
  <c r="R37" i="17"/>
  <c r="Q37" i="17"/>
  <c r="P37" i="17"/>
  <c r="O37" i="17"/>
  <c r="N37" i="17"/>
  <c r="V36" i="17"/>
  <c r="U36" i="17"/>
  <c r="T36" i="17"/>
  <c r="S36" i="17"/>
  <c r="R36" i="17"/>
  <c r="Q36" i="17"/>
  <c r="P36" i="17"/>
  <c r="O36" i="17"/>
  <c r="N36" i="17"/>
  <c r="U33" i="17"/>
  <c r="T33" i="17"/>
  <c r="S33" i="17"/>
  <c r="R33" i="17"/>
  <c r="Q33" i="17"/>
  <c r="P33" i="17"/>
  <c r="O33" i="17"/>
  <c r="N33" i="17"/>
  <c r="U32" i="17"/>
  <c r="T32" i="17"/>
  <c r="S32" i="17"/>
  <c r="R32" i="17"/>
  <c r="Q32" i="17"/>
  <c r="P32" i="17"/>
  <c r="O32" i="17"/>
  <c r="N32" i="17"/>
  <c r="U31" i="17"/>
  <c r="T31" i="17"/>
  <c r="S31" i="17"/>
  <c r="R31" i="17"/>
  <c r="Q31" i="17"/>
  <c r="P31" i="17"/>
  <c r="O31" i="17"/>
  <c r="N31" i="17"/>
  <c r="U29" i="17"/>
  <c r="T29" i="17"/>
  <c r="S29" i="17"/>
  <c r="R29" i="17"/>
  <c r="Q29" i="17"/>
  <c r="P29" i="17"/>
  <c r="O29" i="17"/>
  <c r="N29" i="17"/>
  <c r="U28" i="17"/>
  <c r="T28" i="17"/>
  <c r="S28" i="17"/>
  <c r="R28" i="17"/>
  <c r="Q28" i="17"/>
  <c r="P28" i="17"/>
  <c r="O28" i="17"/>
  <c r="N28" i="17"/>
  <c r="V27" i="17"/>
  <c r="U27" i="17"/>
  <c r="T27" i="17"/>
  <c r="S27" i="17"/>
  <c r="R27" i="17"/>
  <c r="Q27" i="17"/>
  <c r="P27" i="17"/>
  <c r="O27" i="17"/>
  <c r="N27" i="17"/>
  <c r="U24" i="17"/>
  <c r="T24" i="17"/>
  <c r="S24" i="17"/>
  <c r="R24" i="17"/>
  <c r="Q24" i="17"/>
  <c r="P24" i="17"/>
  <c r="O24" i="17"/>
  <c r="N24" i="17"/>
  <c r="U23" i="17"/>
  <c r="T23" i="17"/>
  <c r="S23" i="17"/>
  <c r="R23" i="17"/>
  <c r="Q23" i="17"/>
  <c r="P23" i="17"/>
  <c r="O23" i="17"/>
  <c r="N23" i="17"/>
  <c r="U22" i="17"/>
  <c r="T22" i="17"/>
  <c r="S22" i="17"/>
  <c r="R22" i="17"/>
  <c r="Q22" i="17"/>
  <c r="P22" i="17"/>
  <c r="O22" i="17"/>
  <c r="N22" i="17"/>
  <c r="U21" i="17"/>
  <c r="T21" i="17"/>
  <c r="S21" i="17"/>
  <c r="R21" i="17"/>
  <c r="Q21" i="17"/>
  <c r="P21" i="17"/>
  <c r="O21" i="17"/>
  <c r="N21" i="17"/>
  <c r="U20" i="17"/>
  <c r="T20" i="17"/>
  <c r="S20" i="17"/>
  <c r="R20" i="17"/>
  <c r="Q20" i="17"/>
  <c r="P20" i="17"/>
  <c r="O20" i="17"/>
  <c r="N20" i="17"/>
  <c r="V19" i="17"/>
  <c r="U19" i="17"/>
  <c r="T19" i="17"/>
  <c r="S19" i="17"/>
  <c r="R19" i="17"/>
  <c r="Q19" i="17"/>
  <c r="P19" i="17"/>
  <c r="O19" i="17"/>
  <c r="N19" i="17"/>
  <c r="V15" i="17"/>
  <c r="U15" i="17"/>
  <c r="T15" i="17"/>
  <c r="S15" i="17"/>
  <c r="R15" i="17"/>
  <c r="Q15" i="17"/>
  <c r="P15" i="17"/>
  <c r="O15" i="17"/>
  <c r="N15" i="17"/>
  <c r="U12" i="17"/>
  <c r="T12" i="17"/>
  <c r="S12" i="17"/>
  <c r="R12" i="17"/>
  <c r="Q12" i="17"/>
  <c r="P12" i="17"/>
  <c r="O12" i="17"/>
  <c r="N12" i="17"/>
  <c r="U11" i="17"/>
  <c r="T11" i="17"/>
  <c r="S11" i="17"/>
  <c r="R11" i="17"/>
  <c r="Q11" i="17"/>
  <c r="P11" i="17"/>
  <c r="O11" i="17"/>
  <c r="N11" i="17"/>
  <c r="V10" i="17"/>
  <c r="U10" i="17"/>
  <c r="T10" i="17"/>
  <c r="S10" i="17"/>
  <c r="R10" i="17"/>
  <c r="Q10" i="17"/>
  <c r="P10" i="17"/>
  <c r="O10" i="17"/>
  <c r="N10" i="17"/>
  <c r="U7" i="17"/>
  <c r="T7" i="17"/>
  <c r="S7" i="17"/>
  <c r="R7" i="17"/>
  <c r="Q7" i="17"/>
  <c r="P7" i="17"/>
  <c r="O7" i="17"/>
  <c r="N7" i="17"/>
  <c r="V6" i="17"/>
  <c r="U6" i="17"/>
  <c r="T6" i="17"/>
  <c r="S6" i="17"/>
  <c r="R6" i="17"/>
  <c r="Q6" i="17"/>
  <c r="P6" i="17"/>
  <c r="O6" i="17"/>
  <c r="N6" i="17"/>
  <c r="V70" i="8"/>
  <c r="U70" i="8"/>
  <c r="T70" i="8"/>
  <c r="S70" i="8"/>
  <c r="R70" i="8"/>
  <c r="Q70" i="8"/>
  <c r="P70" i="8"/>
  <c r="O70" i="8"/>
  <c r="N70" i="8"/>
  <c r="V69" i="8"/>
  <c r="U69" i="8"/>
  <c r="T69" i="8"/>
  <c r="S69" i="8"/>
  <c r="R69" i="8"/>
  <c r="Q69" i="8"/>
  <c r="P69" i="8"/>
  <c r="O69" i="8"/>
  <c r="N69" i="8"/>
  <c r="V68" i="8"/>
  <c r="U68" i="8"/>
  <c r="T68" i="8"/>
  <c r="S68" i="8"/>
  <c r="R68" i="8"/>
  <c r="Q68" i="8"/>
  <c r="P68" i="8"/>
  <c r="O68" i="8"/>
  <c r="N68" i="8"/>
  <c r="V67" i="8"/>
  <c r="U67" i="8"/>
  <c r="T67" i="8"/>
  <c r="S67" i="8"/>
  <c r="R67" i="8"/>
  <c r="Q67" i="8"/>
  <c r="P67" i="8"/>
  <c r="O67" i="8"/>
  <c r="N67" i="8"/>
  <c r="U64" i="8"/>
  <c r="T64" i="8"/>
  <c r="S64" i="8"/>
  <c r="R64" i="8"/>
  <c r="Q64" i="8"/>
  <c r="P64" i="8"/>
  <c r="O64" i="8"/>
  <c r="N64" i="8"/>
  <c r="U63" i="8"/>
  <c r="T63" i="8"/>
  <c r="S63" i="8"/>
  <c r="R63" i="8"/>
  <c r="Q63" i="8"/>
  <c r="P63" i="8"/>
  <c r="O63" i="8"/>
  <c r="N63" i="8"/>
  <c r="U62" i="8"/>
  <c r="T62" i="8"/>
  <c r="S62" i="8"/>
  <c r="R62" i="8"/>
  <c r="Q62" i="8"/>
  <c r="P62" i="8"/>
  <c r="O62" i="8"/>
  <c r="N62" i="8"/>
  <c r="U61" i="8"/>
  <c r="T61" i="8"/>
  <c r="S61" i="8"/>
  <c r="R61" i="8"/>
  <c r="Q61" i="8"/>
  <c r="P61" i="8"/>
  <c r="O61" i="8"/>
  <c r="N61" i="8"/>
  <c r="U60" i="8"/>
  <c r="T60" i="8"/>
  <c r="S60" i="8"/>
  <c r="R60" i="8"/>
  <c r="Q60" i="8"/>
  <c r="P60" i="8"/>
  <c r="O60" i="8"/>
  <c r="N60" i="8"/>
  <c r="U59" i="8"/>
  <c r="T59" i="8"/>
  <c r="S59" i="8"/>
  <c r="R59" i="8"/>
  <c r="Q59" i="8"/>
  <c r="P59" i="8"/>
  <c r="O59" i="8"/>
  <c r="N59" i="8"/>
  <c r="U58" i="8"/>
  <c r="T58" i="8"/>
  <c r="S58" i="8"/>
  <c r="R58" i="8"/>
  <c r="Q58" i="8"/>
  <c r="P58" i="8"/>
  <c r="O58" i="8"/>
  <c r="N58" i="8"/>
  <c r="V57" i="8"/>
  <c r="U57" i="8"/>
  <c r="T57" i="8"/>
  <c r="S57" i="8"/>
  <c r="R57" i="8"/>
  <c r="Q57" i="8"/>
  <c r="P57" i="8"/>
  <c r="O57" i="8"/>
  <c r="N57" i="8"/>
  <c r="U54" i="8"/>
  <c r="T54" i="8"/>
  <c r="S54" i="8"/>
  <c r="R54" i="8"/>
  <c r="Q54" i="8"/>
  <c r="P54" i="8"/>
  <c r="O54" i="8"/>
  <c r="N54" i="8"/>
  <c r="U53" i="8"/>
  <c r="T53" i="8"/>
  <c r="S53" i="8"/>
  <c r="R53" i="8"/>
  <c r="Q53" i="8"/>
  <c r="P53" i="8"/>
  <c r="O53" i="8"/>
  <c r="N53" i="8"/>
  <c r="U52" i="8"/>
  <c r="T52" i="8"/>
  <c r="S52" i="8"/>
  <c r="R52" i="8"/>
  <c r="Q52" i="8"/>
  <c r="P52" i="8"/>
  <c r="O52" i="8"/>
  <c r="N52" i="8"/>
  <c r="U51" i="8"/>
  <c r="T51" i="8"/>
  <c r="S51" i="8"/>
  <c r="R51" i="8"/>
  <c r="Q51" i="8"/>
  <c r="P51" i="8"/>
  <c r="O51" i="8"/>
  <c r="N51" i="8"/>
  <c r="U50" i="8"/>
  <c r="T50" i="8"/>
  <c r="S50" i="8"/>
  <c r="R50" i="8"/>
  <c r="Q50" i="8"/>
  <c r="P50" i="8"/>
  <c r="O50" i="8"/>
  <c r="N50" i="8"/>
  <c r="U49" i="8"/>
  <c r="T49" i="8"/>
  <c r="S49" i="8"/>
  <c r="R49" i="8"/>
  <c r="Q49" i="8"/>
  <c r="P49" i="8"/>
  <c r="O49" i="8"/>
  <c r="N49" i="8"/>
  <c r="U48" i="8"/>
  <c r="T48" i="8"/>
  <c r="S48" i="8"/>
  <c r="R48" i="8"/>
  <c r="Q48" i="8"/>
  <c r="P48" i="8"/>
  <c r="O48" i="8"/>
  <c r="N48" i="8"/>
  <c r="U47" i="8"/>
  <c r="T47" i="8"/>
  <c r="S47" i="8"/>
  <c r="R47" i="8"/>
  <c r="Q47" i="8"/>
  <c r="P47" i="8"/>
  <c r="O47" i="8"/>
  <c r="N47" i="8"/>
  <c r="U46" i="8"/>
  <c r="T46" i="8"/>
  <c r="S46" i="8"/>
  <c r="R46" i="8"/>
  <c r="Q46" i="8"/>
  <c r="P46" i="8"/>
  <c r="O46" i="8"/>
  <c r="N46" i="8"/>
  <c r="U45" i="8"/>
  <c r="T45" i="8"/>
  <c r="S45" i="8"/>
  <c r="R45" i="8"/>
  <c r="Q45" i="8"/>
  <c r="P45" i="8"/>
  <c r="O45" i="8"/>
  <c r="N45" i="8"/>
  <c r="V44" i="8"/>
  <c r="U44" i="8"/>
  <c r="T44" i="8"/>
  <c r="S44" i="8"/>
  <c r="R44" i="8"/>
  <c r="Q44" i="8"/>
  <c r="P44" i="8"/>
  <c r="O44" i="8"/>
  <c r="N44" i="8"/>
  <c r="U41" i="8"/>
  <c r="T41" i="8"/>
  <c r="S41" i="8"/>
  <c r="R41" i="8"/>
  <c r="Q41" i="8"/>
  <c r="P41" i="8"/>
  <c r="O41" i="8"/>
  <c r="N41" i="8"/>
  <c r="U40" i="8"/>
  <c r="T40" i="8"/>
  <c r="S40" i="8"/>
  <c r="R40" i="8"/>
  <c r="Q40" i="8"/>
  <c r="P40" i="8"/>
  <c r="O40" i="8"/>
  <c r="N40" i="8"/>
  <c r="U39" i="8"/>
  <c r="T39" i="8"/>
  <c r="S39" i="8"/>
  <c r="R39" i="8"/>
  <c r="Q39" i="8"/>
  <c r="P39" i="8"/>
  <c r="O39" i="8"/>
  <c r="N39" i="8"/>
  <c r="U38" i="8"/>
  <c r="T38" i="8"/>
  <c r="S38" i="8"/>
  <c r="R38" i="8"/>
  <c r="Q38" i="8"/>
  <c r="P38" i="8"/>
  <c r="O38" i="8"/>
  <c r="N38" i="8"/>
  <c r="U37" i="8"/>
  <c r="T37" i="8"/>
  <c r="S37" i="8"/>
  <c r="R37" i="8"/>
  <c r="Q37" i="8"/>
  <c r="P37" i="8"/>
  <c r="O37" i="8"/>
  <c r="N37" i="8"/>
  <c r="U36" i="8"/>
  <c r="T36" i="8"/>
  <c r="S36" i="8"/>
  <c r="R36" i="8"/>
  <c r="Q36" i="8"/>
  <c r="P36" i="8"/>
  <c r="O36" i="8"/>
  <c r="N36" i="8"/>
  <c r="V35" i="8"/>
  <c r="U35" i="8"/>
  <c r="T35" i="8"/>
  <c r="S35" i="8"/>
  <c r="R35" i="8"/>
  <c r="Q35" i="8"/>
  <c r="P35" i="8"/>
  <c r="O35" i="8"/>
  <c r="N35" i="8"/>
  <c r="U32" i="8"/>
  <c r="T32" i="8"/>
  <c r="S32" i="8"/>
  <c r="R32" i="8"/>
  <c r="Q32" i="8"/>
  <c r="P32" i="8"/>
  <c r="O32" i="8"/>
  <c r="N32" i="8"/>
  <c r="U31" i="8"/>
  <c r="T31" i="8"/>
  <c r="S31" i="8"/>
  <c r="R31" i="8"/>
  <c r="Q31" i="8"/>
  <c r="P31" i="8"/>
  <c r="O31" i="8"/>
  <c r="N31" i="8"/>
  <c r="U30" i="8"/>
  <c r="T30" i="8"/>
  <c r="S30" i="8"/>
  <c r="R30" i="8"/>
  <c r="Q30" i="8"/>
  <c r="P30" i="8"/>
  <c r="O30" i="8"/>
  <c r="N30" i="8"/>
  <c r="U29" i="8"/>
  <c r="T29" i="8"/>
  <c r="S29" i="8"/>
  <c r="R29" i="8"/>
  <c r="Q29" i="8"/>
  <c r="P29" i="8"/>
  <c r="O29" i="8"/>
  <c r="N29" i="8"/>
  <c r="U28" i="8"/>
  <c r="T28" i="8"/>
  <c r="S28" i="8"/>
  <c r="R28" i="8"/>
  <c r="Q28" i="8"/>
  <c r="P28" i="8"/>
  <c r="O28" i="8"/>
  <c r="N28" i="8"/>
  <c r="U27" i="8"/>
  <c r="T27" i="8"/>
  <c r="S27" i="8"/>
  <c r="R27" i="8"/>
  <c r="Q27" i="8"/>
  <c r="P27" i="8"/>
  <c r="O27" i="8"/>
  <c r="N27" i="8"/>
  <c r="U26" i="8"/>
  <c r="T26" i="8"/>
  <c r="S26" i="8"/>
  <c r="R26" i="8"/>
  <c r="Q26" i="8"/>
  <c r="P26" i="8"/>
  <c r="O26" i="8"/>
  <c r="N26" i="8"/>
  <c r="U25" i="8"/>
  <c r="T25" i="8"/>
  <c r="S25" i="8"/>
  <c r="R25" i="8"/>
  <c r="Q25" i="8"/>
  <c r="P25" i="8"/>
  <c r="O25" i="8"/>
  <c r="N25" i="8"/>
  <c r="V24" i="8"/>
  <c r="U24" i="8"/>
  <c r="T24" i="8"/>
  <c r="S24" i="8"/>
  <c r="R24" i="8"/>
  <c r="Q24" i="8"/>
  <c r="P24" i="8"/>
  <c r="O24" i="8"/>
  <c r="N24" i="8"/>
  <c r="U21" i="8"/>
  <c r="T21" i="8"/>
  <c r="S21" i="8"/>
  <c r="R21" i="8"/>
  <c r="Q21" i="8"/>
  <c r="P21" i="8"/>
  <c r="O21" i="8"/>
  <c r="N21" i="8"/>
  <c r="N17" i="8"/>
  <c r="O17" i="8"/>
  <c r="P17" i="8"/>
  <c r="Q17" i="8"/>
  <c r="R17" i="8"/>
  <c r="S17" i="8"/>
  <c r="T17" i="8"/>
  <c r="U17" i="8"/>
  <c r="N18" i="8"/>
  <c r="O18" i="8"/>
  <c r="P18" i="8"/>
  <c r="Q18" i="8"/>
  <c r="R18" i="8"/>
  <c r="S18" i="8"/>
  <c r="T18" i="8"/>
  <c r="U18" i="8"/>
  <c r="N19" i="8"/>
  <c r="O19" i="8"/>
  <c r="P19" i="8"/>
  <c r="Q19" i="8"/>
  <c r="R19" i="8"/>
  <c r="S19" i="8"/>
  <c r="T19" i="8"/>
  <c r="U19" i="8"/>
  <c r="N20" i="8"/>
  <c r="O20" i="8"/>
  <c r="P20" i="8"/>
  <c r="Q20" i="8"/>
  <c r="R20" i="8"/>
  <c r="S20" i="8"/>
  <c r="T20" i="8"/>
  <c r="U20" i="8"/>
  <c r="U16" i="8"/>
  <c r="T16" i="8"/>
  <c r="S16" i="8"/>
  <c r="R16" i="8"/>
  <c r="Q16" i="8"/>
  <c r="P16" i="8"/>
  <c r="O16" i="8"/>
  <c r="N16" i="8"/>
  <c r="V15" i="8"/>
  <c r="U15" i="8"/>
  <c r="T15" i="8"/>
  <c r="S15" i="8"/>
  <c r="R15" i="8"/>
  <c r="Q15" i="8"/>
  <c r="P15" i="8"/>
  <c r="O15" i="8"/>
  <c r="N15" i="8"/>
  <c r="O10" i="8" l="1"/>
  <c r="P10" i="8"/>
  <c r="Q10" i="8"/>
  <c r="R10" i="8"/>
  <c r="S10" i="8"/>
  <c r="T10" i="8"/>
  <c r="U10" i="8"/>
  <c r="V10" i="8"/>
  <c r="O11" i="8"/>
  <c r="P11" i="8"/>
  <c r="Q11" i="8"/>
  <c r="R11" i="8"/>
  <c r="S11" i="8"/>
  <c r="T11" i="8"/>
  <c r="U11" i="8"/>
  <c r="O12" i="8"/>
  <c r="P12" i="8"/>
  <c r="Q12" i="8"/>
  <c r="R12" i="8"/>
  <c r="S12" i="8"/>
  <c r="T12" i="8"/>
  <c r="U12" i="8"/>
  <c r="N11" i="8"/>
  <c r="N12" i="8"/>
  <c r="N10" i="8"/>
  <c r="O6" i="8"/>
  <c r="P6" i="8"/>
  <c r="Q6" i="8"/>
  <c r="R6" i="8"/>
  <c r="S6" i="8"/>
  <c r="T6" i="8"/>
  <c r="U6" i="8"/>
  <c r="V6" i="8"/>
  <c r="O7" i="8"/>
  <c r="P7" i="8"/>
  <c r="Q7" i="8"/>
  <c r="R7" i="8"/>
  <c r="S7" i="8"/>
  <c r="T7" i="8"/>
  <c r="U7" i="8"/>
  <c r="V7" i="8"/>
  <c r="N7" i="8"/>
  <c r="N6" i="8"/>
</calcChain>
</file>

<file path=xl/sharedStrings.xml><?xml version="1.0" encoding="utf-8"?>
<sst xmlns="http://schemas.openxmlformats.org/spreadsheetml/2006/main" count="468" uniqueCount="107">
  <si>
    <t>Tegund</t>
  </si>
  <si>
    <t>Kyn</t>
  </si>
  <si>
    <t>Allir</t>
  </si>
  <si>
    <t>Karlar</t>
  </si>
  <si>
    <t>Konur</t>
  </si>
  <si>
    <t>30-49 ára</t>
  </si>
  <si>
    <t>50 ára og eldri</t>
  </si>
  <si>
    <t>Aldur - þrískipt</t>
  </si>
  <si>
    <t>16-29 ára</t>
  </si>
  <si>
    <t>Svæðisvinnumiðlun</t>
  </si>
  <si>
    <t>Heimsálfur</t>
  </si>
  <si>
    <t>Höfuðborgarsvæðið</t>
  </si>
  <si>
    <t>Suðurnes</t>
  </si>
  <si>
    <t>Vestfirðir</t>
  </si>
  <si>
    <t>Norðurland vestra</t>
  </si>
  <si>
    <t>Norðurland eystra</t>
  </si>
  <si>
    <t>Austurland</t>
  </si>
  <si>
    <t>Suðurland</t>
  </si>
  <si>
    <t>Vesturland</t>
  </si>
  <si>
    <t>Evrópa</t>
  </si>
  <si>
    <t>Asía</t>
  </si>
  <si>
    <t>Norður Ameríka</t>
  </si>
  <si>
    <t>Afríka</t>
  </si>
  <si>
    <t>Eyjaálfa</t>
  </si>
  <si>
    <t>Ríkisfangslaus</t>
  </si>
  <si>
    <t>Mið-/Suður Ameríka</t>
  </si>
  <si>
    <t>Atvinnugrein</t>
  </si>
  <si>
    <t>Starfsstétt</t>
  </si>
  <si>
    <t>Iðnaðarmenn</t>
  </si>
  <si>
    <t>Íþróttafólk og þjálfarar</t>
  </si>
  <si>
    <t>Umönnun/gæsla/afgr./þjónusta</t>
  </si>
  <si>
    <t>Sérfræðingar/sérhæfðir</t>
  </si>
  <si>
    <t>Sérhæft iðnverkafólk</t>
  </si>
  <si>
    <t>Véla- og vélgæslufólk</t>
  </si>
  <si>
    <t>Verkafólk</t>
  </si>
  <si>
    <t>Landbúnaður</t>
  </si>
  <si>
    <t>Sjávarútvegur</t>
  </si>
  <si>
    <t>Kjötvinnsla</t>
  </si>
  <si>
    <t>Iðnaður/veitur</t>
  </si>
  <si>
    <t>Byggingariðnaður</t>
  </si>
  <si>
    <t>Verslun</t>
  </si>
  <si>
    <t>Ferðaþjónusta</t>
  </si>
  <si>
    <t>Sérfræðistarfsemi</t>
  </si>
  <si>
    <t>Ýmis starfsemi</t>
  </si>
  <si>
    <t>Heilbr./félagsþj./menntun</t>
  </si>
  <si>
    <t>Menntun</t>
  </si>
  <si>
    <t>Háskóli</t>
  </si>
  <si>
    <t>Framhaldsskóli</t>
  </si>
  <si>
    <t>Grunnskóli</t>
  </si>
  <si>
    <t>menntun</t>
  </si>
  <si>
    <t>A1- sérfræðiþekking</t>
  </si>
  <si>
    <t>B1- skortur á vinnuafli</t>
  </si>
  <si>
    <t>C1- íþróttafólk</t>
  </si>
  <si>
    <t>D1- sérstakar ástæður</t>
  </si>
  <si>
    <t>E1- fjölskyldusameining</t>
  </si>
  <si>
    <t>F1- þjónustusamningur</t>
  </si>
  <si>
    <t>G1 - Námsmaður</t>
  </si>
  <si>
    <t>Óþekkt</t>
  </si>
  <si>
    <t>Vantar uppl. (námsmannaleyfi)</t>
  </si>
  <si>
    <t>vantar uppl.</t>
  </si>
  <si>
    <t>Önnur landssvæði</t>
  </si>
  <si>
    <t>Iðnaður/veitur/sjávarútv.</t>
  </si>
  <si>
    <t>Verkafólk /vélafólk</t>
  </si>
  <si>
    <t>Iðnaður/veitur/sjávarút/landb.</t>
  </si>
  <si>
    <t>Helstu undirflokkar</t>
  </si>
  <si>
    <t>Bráðabirgða f. hælisleitendur</t>
  </si>
  <si>
    <t>v. séstakra tengsla við landið</t>
  </si>
  <si>
    <t>Aðrar ástæður</t>
  </si>
  <si>
    <t>Mannúðarástæður</t>
  </si>
  <si>
    <t>Ný leyfi</t>
  </si>
  <si>
    <t>A1- Nýtt sérfræðiþekking</t>
  </si>
  <si>
    <t>B1- Nýtt skortur á vinnuafli</t>
  </si>
  <si>
    <t>C1- Nýtt íþróttafólk</t>
  </si>
  <si>
    <t>D1- Nýtt sérstakar ástæður</t>
  </si>
  <si>
    <t>E1- Nýtt fjölskyldusameining</t>
  </si>
  <si>
    <t>G1 - Nýtt Námsmaður</t>
  </si>
  <si>
    <t>Synjanir á umsóknum um ný leyfi samtals</t>
  </si>
  <si>
    <t>Framlengd leyfi</t>
  </si>
  <si>
    <t>A3- Frl. sérfræðiþekking</t>
  </si>
  <si>
    <t>B3- Frl. skortur á vinnuafli</t>
  </si>
  <si>
    <t>C3- Frl. Íþróttafólk</t>
  </si>
  <si>
    <t>D3- Frl. sérstakar ástæður</t>
  </si>
  <si>
    <t>E3- Frl. fjölskyldusameining</t>
  </si>
  <si>
    <t>G2 - Frl. Námsmaður</t>
  </si>
  <si>
    <t>Synjanir á umsóknum um framlengd leyfi samtals</t>
  </si>
  <si>
    <t>Vantar uppl.</t>
  </si>
  <si>
    <t>útg. hætt</t>
  </si>
  <si>
    <t>Ný Atvinnuleyfi 2009-2016</t>
  </si>
  <si>
    <t xml:space="preserve">Ný Atvinnuleyfi 2009-2019 </t>
  </si>
  <si>
    <t>Atvinnuleyfi 2009-2019 Sérfræðiþekking ný leyfi</t>
  </si>
  <si>
    <t>Atvinnuleyfi 2009-2019 Skortsleyfi ný leyfi</t>
  </si>
  <si>
    <t>Atvinnuleyfi 2009-2019 Íþróttafólk ný leyfi</t>
  </si>
  <si>
    <t>Atvinnuleyfi 2009-2019 Sérstakar ástæður ný leyfi</t>
  </si>
  <si>
    <t xml:space="preserve">Atvinnuleyfi 2009-2019 Fjölskyldusameining ný leyfi </t>
  </si>
  <si>
    <t>Atvinnuleyfi 2009-2019 Þjónustusamningur ný leyfi</t>
  </si>
  <si>
    <t>Atvinnuleyfi 2009-2019 Námsmannaleyfi ný leyfi</t>
  </si>
  <si>
    <t>F1- Nýtt þjónustusamningur</t>
  </si>
  <si>
    <t>F2- Frl. þjónustusamningur</t>
  </si>
  <si>
    <t>Véla- og vélagæslufólk</t>
  </si>
  <si>
    <t>A2- sérfræðiþekking</t>
  </si>
  <si>
    <t>B2- skortur á vinnuafli</t>
  </si>
  <si>
    <t>C2- íþróttafólk</t>
  </si>
  <si>
    <t>D2- sérstakar ástæður</t>
  </si>
  <si>
    <t>E2- fjölskyldusameining</t>
  </si>
  <si>
    <t>F2- þjónustusamningur</t>
  </si>
  <si>
    <t>G2 - Námsmaður</t>
  </si>
  <si>
    <t>Framlengd atvinnuleyfi 2009-2019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</si>
</sst>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._-;\-* #,##0.00\ _k_r_._-;_-* &quot;-&quot;??\ _k_r_.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Times New Roman"/>
      <family val="1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4" tint="0.59999389629810485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5">
    <xf numFmtId="0" fontId="0" fillId="0" borderId="0"/>
    <xf numFmtId="0" fontId="7" fillId="0" borderId="0"/>
    <xf numFmtId="164" fontId="7" fillId="0" borderId="0" applyFont="0" applyFill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4" fillId="0" borderId="0" xfId="0" applyFont="1" applyFill="1" applyBorder="1"/>
    <xf numFmtId="3" fontId="5" fillId="0" borderId="0" xfId="1" applyNumberFormat="1" applyFont="1" applyFill="1"/>
    <xf numFmtId="0" fontId="6" fillId="0" borderId="0" xfId="1" applyFont="1" applyFill="1"/>
    <xf numFmtId="0" fontId="10" fillId="0" borderId="0" xfId="0" applyFont="1"/>
    <xf numFmtId="0" fontId="9" fillId="0" borderId="0" xfId="0" applyFont="1"/>
    <xf numFmtId="0" fontId="11" fillId="3" borderId="0" xfId="0" applyFont="1" applyFill="1"/>
    <xf numFmtId="0" fontId="10" fillId="3" borderId="0" xfId="0" applyFont="1" applyFill="1"/>
    <xf numFmtId="0" fontId="10" fillId="0" borderId="2" xfId="0" applyNumberFormat="1" applyFont="1" applyFill="1" applyBorder="1"/>
    <xf numFmtId="0" fontId="7" fillId="0" borderId="0" xfId="1" applyFont="1"/>
    <xf numFmtId="0" fontId="9" fillId="0" borderId="0" xfId="0" applyNumberFormat="1" applyFont="1"/>
    <xf numFmtId="0" fontId="12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Border="1"/>
    <xf numFmtId="0" fontId="10" fillId="0" borderId="0" xfId="0" applyFont="1" applyAlignment="1">
      <alignment wrapText="1"/>
    </xf>
    <xf numFmtId="0" fontId="9" fillId="0" borderId="0" xfId="0" applyNumberFormat="1" applyFont="1" applyBorder="1"/>
    <xf numFmtId="0" fontId="10" fillId="0" borderId="0" xfId="0" applyNumberFormat="1" applyFont="1" applyFill="1" applyBorder="1"/>
    <xf numFmtId="0" fontId="10" fillId="0" borderId="0" xfId="0" applyNumberFormat="1" applyFont="1"/>
    <xf numFmtId="0" fontId="10" fillId="0" borderId="0" xfId="0" applyFont="1" applyBorder="1"/>
    <xf numFmtId="0" fontId="9" fillId="4" borderId="0" xfId="0" applyNumberFormat="1" applyFont="1" applyFill="1" applyBorder="1"/>
    <xf numFmtId="0" fontId="9" fillId="0" borderId="0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3" xfId="0" applyFont="1" applyBorder="1"/>
    <xf numFmtId="0" fontId="9" fillId="0" borderId="4" xfId="0" applyFont="1" applyBorder="1" applyAlignment="1">
      <alignment horizontal="left"/>
    </xf>
    <xf numFmtId="0" fontId="9" fillId="0" borderId="4" xfId="0" applyFont="1" applyBorder="1"/>
    <xf numFmtId="0" fontId="9" fillId="0" borderId="4" xfId="0" applyNumberFormat="1" applyFont="1" applyBorder="1"/>
    <xf numFmtId="0" fontId="9" fillId="0" borderId="3" xfId="0" applyNumberFormat="1" applyFont="1" applyBorder="1"/>
    <xf numFmtId="3" fontId="5" fillId="0" borderId="4" xfId="1" applyNumberFormat="1" applyFont="1" applyFill="1" applyBorder="1"/>
    <xf numFmtId="3" fontId="5" fillId="0" borderId="0" xfId="1" applyNumberFormat="1" applyFont="1" applyFill="1" applyBorder="1"/>
    <xf numFmtId="3" fontId="5" fillId="0" borderId="3" xfId="1" applyNumberFormat="1" applyFont="1" applyFill="1" applyBorder="1"/>
    <xf numFmtId="49" fontId="5" fillId="0" borderId="3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left"/>
    </xf>
    <xf numFmtId="0" fontId="9" fillId="4" borderId="4" xfId="0" applyNumberFormat="1" applyFont="1" applyFill="1" applyBorder="1"/>
    <xf numFmtId="0" fontId="9" fillId="5" borderId="3" xfId="0" applyFont="1" applyFill="1" applyBorder="1" applyAlignment="1">
      <alignment horizontal="left"/>
    </xf>
    <xf numFmtId="0" fontId="9" fillId="5" borderId="3" xfId="0" applyFont="1" applyFill="1" applyBorder="1"/>
    <xf numFmtId="0" fontId="9" fillId="5" borderId="3" xfId="0" applyNumberFormat="1" applyFont="1" applyFill="1" applyBorder="1"/>
    <xf numFmtId="0" fontId="9" fillId="0" borderId="4" xfId="0" applyFont="1" applyFill="1" applyBorder="1"/>
    <xf numFmtId="0" fontId="9" fillId="0" borderId="0" xfId="0" applyFont="1" applyFill="1" applyBorder="1"/>
    <xf numFmtId="0" fontId="9" fillId="4" borderId="0" xfId="0" applyFont="1" applyFill="1" applyBorder="1"/>
    <xf numFmtId="0" fontId="9" fillId="4" borderId="4" xfId="0" applyFont="1" applyFill="1" applyBorder="1"/>
    <xf numFmtId="0" fontId="0" fillId="0" borderId="0" xfId="0" applyNumberFormat="1" applyBorder="1"/>
    <xf numFmtId="0" fontId="0" fillId="0" borderId="3" xfId="0" applyNumberFormat="1" applyBorder="1"/>
    <xf numFmtId="0" fontId="0" fillId="0" borderId="4" xfId="0" applyNumberFormat="1" applyBorder="1"/>
    <xf numFmtId="9" fontId="9" fillId="0" borderId="4" xfId="33" applyFont="1" applyBorder="1"/>
    <xf numFmtId="9" fontId="9" fillId="0" borderId="0" xfId="33" applyFont="1" applyBorder="1"/>
    <xf numFmtId="9" fontId="9" fillId="0" borderId="3" xfId="33" applyFont="1" applyBorder="1"/>
    <xf numFmtId="0" fontId="1" fillId="0" borderId="0" xfId="34"/>
    <xf numFmtId="0" fontId="13" fillId="0" borderId="0" xfId="34" applyFont="1"/>
    <xf numFmtId="0" fontId="14" fillId="0" borderId="0" xfId="34" applyFont="1"/>
    <xf numFmtId="0" fontId="1" fillId="0" borderId="0" xfId="34" applyNumberFormat="1"/>
    <xf numFmtId="0" fontId="1" fillId="0" borderId="0" xfId="34" applyAlignment="1">
      <alignment horizontal="left"/>
    </xf>
    <xf numFmtId="0" fontId="1" fillId="0" borderId="3" xfId="34" applyBorder="1"/>
    <xf numFmtId="0" fontId="1" fillId="0" borderId="3" xfId="34" applyNumberFormat="1" applyBorder="1"/>
    <xf numFmtId="0" fontId="1" fillId="0" borderId="0" xfId="34" applyFont="1" applyFill="1" applyBorder="1"/>
    <xf numFmtId="0" fontId="10" fillId="0" borderId="0" xfId="0" applyFont="1" applyBorder="1" applyAlignment="1">
      <alignment horizontal="right"/>
    </xf>
    <xf numFmtId="0" fontId="15" fillId="0" borderId="0" xfId="0" applyFont="1"/>
    <xf numFmtId="0" fontId="1" fillId="0" borderId="4" xfId="34" applyBorder="1"/>
    <xf numFmtId="0" fontId="1" fillId="0" borderId="0" xfId="34" applyAlignment="1">
      <alignment horizontal="right"/>
    </xf>
    <xf numFmtId="0" fontId="1" fillId="0" borderId="3" xfId="34" applyBorder="1" applyAlignment="1">
      <alignment horizontal="right"/>
    </xf>
  </cellXfs>
  <cellStyles count="35">
    <cellStyle name="Comma 2" xfId="2" xr:uid="{00000000-0005-0000-0000-00002F000000}"/>
    <cellStyle name="Normal" xfId="0" builtinId="0"/>
    <cellStyle name="Normal 10" xfId="3" xr:uid="{00000000-0005-0000-0000-000002000000}"/>
    <cellStyle name="Normal 11" xfId="4" xr:uid="{00000000-0005-0000-0000-000003000000}"/>
    <cellStyle name="Normal 12" xfId="1" xr:uid="{00000000-0005-0000-0000-000030000000}"/>
    <cellStyle name="Normal 13" xfId="34" xr:uid="{E1DB5C56-229A-4775-B393-B880E57134FE}"/>
    <cellStyle name="Normal 14" xfId="5" xr:uid="{00000000-0005-0000-0000-000004000000}"/>
    <cellStyle name="Normal 15" xfId="6" xr:uid="{00000000-0005-0000-0000-000005000000}"/>
    <cellStyle name="Normal 2" xfId="7" xr:uid="{00000000-0005-0000-0000-000006000000}"/>
    <cellStyle name="Normal 3" xfId="8" xr:uid="{00000000-0005-0000-0000-000007000000}"/>
    <cellStyle name="Normal 4" xfId="9" xr:uid="{00000000-0005-0000-0000-000008000000}"/>
    <cellStyle name="Normal 5" xfId="10" xr:uid="{00000000-0005-0000-0000-000009000000}"/>
    <cellStyle name="Normal 6" xfId="11" xr:uid="{00000000-0005-0000-0000-00000A000000}"/>
    <cellStyle name="Normal 7" xfId="12" xr:uid="{00000000-0005-0000-0000-00000B000000}"/>
    <cellStyle name="Normal 8" xfId="13" xr:uid="{00000000-0005-0000-0000-00000C000000}"/>
    <cellStyle name="Normal 9" xfId="14" xr:uid="{00000000-0005-0000-0000-00000D000000}"/>
    <cellStyle name="Note 10" xfId="15" xr:uid="{00000000-0005-0000-0000-00000F000000}"/>
    <cellStyle name="Note 11" xfId="16" xr:uid="{00000000-0005-0000-0000-000010000000}"/>
    <cellStyle name="Note 12" xfId="17" xr:uid="{00000000-0005-0000-0000-000011000000}"/>
    <cellStyle name="Note 13" xfId="18" xr:uid="{00000000-0005-0000-0000-000012000000}"/>
    <cellStyle name="Note 14" xfId="19" xr:uid="{00000000-0005-0000-0000-000013000000}"/>
    <cellStyle name="Note 15" xfId="20" xr:uid="{00000000-0005-0000-0000-000014000000}"/>
    <cellStyle name="Note 2" xfId="21" xr:uid="{00000000-0005-0000-0000-000015000000}"/>
    <cellStyle name="Note 3" xfId="22" xr:uid="{00000000-0005-0000-0000-000016000000}"/>
    <cellStyle name="Note 4" xfId="23" xr:uid="{00000000-0005-0000-0000-000017000000}"/>
    <cellStyle name="Note 5" xfId="24" xr:uid="{00000000-0005-0000-0000-000018000000}"/>
    <cellStyle name="Note 6" xfId="25" xr:uid="{00000000-0005-0000-0000-000019000000}"/>
    <cellStyle name="Note 7" xfId="26" xr:uid="{00000000-0005-0000-0000-00001A000000}"/>
    <cellStyle name="Note 8" xfId="27" xr:uid="{00000000-0005-0000-0000-00001B000000}"/>
    <cellStyle name="Note 9" xfId="28" xr:uid="{00000000-0005-0000-0000-00001C000000}"/>
    <cellStyle name="Percent" xfId="33" builtinId="5"/>
    <cellStyle name="Venjuleg 2" xfId="29" xr:uid="{00000000-0005-0000-0000-00001D000000}"/>
    <cellStyle name="Venjuleg 3" xfId="30" xr:uid="{00000000-0005-0000-0000-00001E000000}"/>
    <cellStyle name="Venjuleg 4" xfId="31" xr:uid="{00000000-0005-0000-0000-00001F000000}"/>
    <cellStyle name="Venjuleg 5" xfId="32" xr:uid="{00000000-0005-0000-0000-00002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0</xdr:row>
      <xdr:rowOff>114300</xdr:rowOff>
    </xdr:from>
    <xdr:to>
      <xdr:col>8</xdr:col>
      <xdr:colOff>411480</xdr:colOff>
      <xdr:row>21</xdr:row>
      <xdr:rowOff>7620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5111EA7-688B-497E-A90B-9E2092805F94}"/>
            </a:ext>
          </a:extLst>
        </xdr:cNvPr>
        <xdr:cNvSpPr txBox="1"/>
      </xdr:nvSpPr>
      <xdr:spPr>
        <a:xfrm>
          <a:off x="167640" y="114300"/>
          <a:ext cx="5120640" cy="3733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100" b="1"/>
            <a:t>Skýringar</a:t>
          </a:r>
        </a:p>
        <a:p>
          <a:endParaRPr lang="is-IS" sz="1100"/>
        </a:p>
        <a:p>
          <a:r>
            <a:rPr lang="is-IS" sz="1100"/>
            <a:t>Hér</a:t>
          </a:r>
          <a:r>
            <a:rPr lang="is-IS" sz="1100" baseline="0"/>
            <a:t> er að finna yfirlit yfir ný útgefin atvinnuleyfi á árunum 2009 til 2019.</a:t>
          </a:r>
        </a:p>
        <a:p>
          <a:endParaRPr lang="is-IS" sz="1100" baseline="0"/>
        </a:p>
        <a:p>
          <a:r>
            <a:rPr lang="is-IS" sz="1100" baseline="0"/>
            <a:t>Á árinu 2008 voru samþykkt lög (78/2008) um breytingar á lögum nr. 97/2002 um atvinnuréttindi útlendinga. Helstu breytingarnar fólust í því að tímabundnum atvinnuleyfum var skipt upp í nokkra flokka; sérfræðileyfi, leyfi vegna skorts á starfsfólki, atvinnuleyfi fyrir íþróttafólk, leyfi vegna sérstakra ástæðna, leyfi vegna fjölskyldusameiningar, leyfi á grundvelli þjónustusamnings og námsmannaleyfi.</a:t>
          </a:r>
        </a:p>
        <a:p>
          <a:endParaRPr lang="is-IS" sz="1100" baseline="0"/>
        </a:p>
        <a:p>
          <a:r>
            <a:rPr lang="is-IS" sz="1100" baseline="0"/>
            <a:t>Þá voru árið 2016 samþykkt lög (80/2016) um breytingar á lögum um atvinnuréttindi útlendinga, sem fólu í sér að fellt var niður ákvæði um óbundið atvinnuleyfi og í staðinn urðu útlendingar sem fá útgefið ótímabundið dvalarleyfi undanþegnir kröfunni um atvinnuleyfi.</a:t>
          </a:r>
        </a:p>
        <a:p>
          <a:endParaRPr lang="is-IS" sz="1100" baseline="0"/>
        </a:p>
        <a:p>
          <a:endParaRPr lang="is-IS" sz="1100" baseline="0"/>
        </a:p>
        <a:p>
          <a:r>
            <a:rPr lang="is-IS" sz="1100" baseline="0"/>
            <a:t>Einnig er í skjalinu að finna yfirlit yfir framlengd leyfi, óbundin atvinnuleyfi og synjanir á umsóknum um atvinnuleyfi 2009-2019.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BA82B-8686-48E7-9747-55B2C37961E6}">
  <dimension ref="A1"/>
  <sheetViews>
    <sheetView workbookViewId="0">
      <selection activeCell="E25" sqref="E2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C3361-A5AC-470E-8995-D924FBC59C92}">
  <dimension ref="A1:X7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Z12" sqref="Z12"/>
    </sheetView>
  </sheetViews>
  <sheetFormatPr defaultColWidth="9.140625" defaultRowHeight="12.75" x14ac:dyDescent="0.2"/>
  <cols>
    <col min="1" max="1" width="27.5703125" style="5" customWidth="1"/>
    <col min="2" max="12" width="8.7109375" style="5" customWidth="1"/>
    <col min="13" max="13" width="4" style="5" customWidth="1"/>
    <col min="14" max="22" width="8.7109375" style="5" customWidth="1"/>
    <col min="23" max="16384" width="9.140625" style="5"/>
  </cols>
  <sheetData>
    <row r="1" spans="1:24" ht="24.75" customHeight="1" x14ac:dyDescent="0.2">
      <c r="A1" s="4" t="s">
        <v>106</v>
      </c>
    </row>
    <row r="2" spans="1:24" x14ac:dyDescent="0.2">
      <c r="A2" s="6"/>
      <c r="B2" s="7">
        <v>2009</v>
      </c>
      <c r="C2" s="7">
        <v>2010</v>
      </c>
      <c r="D2" s="7">
        <v>2011</v>
      </c>
      <c r="E2" s="7">
        <v>2012</v>
      </c>
      <c r="F2" s="7">
        <v>2013</v>
      </c>
      <c r="G2" s="7">
        <v>2014</v>
      </c>
      <c r="H2" s="7">
        <v>2015</v>
      </c>
      <c r="I2" s="7">
        <v>2016</v>
      </c>
      <c r="J2" s="7">
        <v>2017</v>
      </c>
      <c r="K2" s="7">
        <v>2018</v>
      </c>
      <c r="L2" s="7">
        <v>2019</v>
      </c>
      <c r="N2" s="7">
        <v>2009</v>
      </c>
      <c r="O2" s="7">
        <v>2010</v>
      </c>
      <c r="P2" s="7">
        <v>2011</v>
      </c>
      <c r="Q2" s="7">
        <v>2012</v>
      </c>
      <c r="R2" s="7">
        <v>2013</v>
      </c>
      <c r="S2" s="7">
        <v>2014</v>
      </c>
      <c r="T2" s="7">
        <v>2015</v>
      </c>
      <c r="U2" s="7">
        <v>2016</v>
      </c>
      <c r="V2" s="7">
        <v>2017</v>
      </c>
      <c r="W2" s="7">
        <v>2018</v>
      </c>
      <c r="X2" s="7">
        <v>2019</v>
      </c>
    </row>
    <row r="3" spans="1:24" x14ac:dyDescent="0.2">
      <c r="A3" s="4" t="s">
        <v>2</v>
      </c>
      <c r="B3" s="8">
        <v>780</v>
      </c>
      <c r="C3" s="8">
        <v>635</v>
      </c>
      <c r="D3" s="8">
        <v>564</v>
      </c>
      <c r="E3" s="8">
        <v>400</v>
      </c>
      <c r="F3" s="8">
        <v>449</v>
      </c>
      <c r="G3" s="8">
        <v>461</v>
      </c>
      <c r="H3" s="8">
        <v>451</v>
      </c>
      <c r="I3" s="8">
        <v>754</v>
      </c>
      <c r="J3" s="18">
        <v>840</v>
      </c>
      <c r="K3" s="18">
        <v>1077</v>
      </c>
      <c r="L3" s="18">
        <v>1261</v>
      </c>
    </row>
    <row r="5" spans="1:24" x14ac:dyDescent="0.2">
      <c r="A5" s="1" t="s">
        <v>1</v>
      </c>
    </row>
    <row r="6" spans="1:24" x14ac:dyDescent="0.2">
      <c r="A6" s="31" t="s">
        <v>3</v>
      </c>
      <c r="B6" s="25">
        <v>426</v>
      </c>
      <c r="C6" s="25">
        <v>376</v>
      </c>
      <c r="D6" s="25">
        <v>367</v>
      </c>
      <c r="E6" s="25">
        <v>227</v>
      </c>
      <c r="F6" s="25">
        <v>253</v>
      </c>
      <c r="G6" s="25">
        <v>253</v>
      </c>
      <c r="H6" s="25">
        <v>255</v>
      </c>
      <c r="I6" s="25">
        <v>427</v>
      </c>
      <c r="J6" s="24">
        <v>466</v>
      </c>
      <c r="K6" s="24">
        <v>579</v>
      </c>
      <c r="L6" s="24">
        <v>687</v>
      </c>
      <c r="N6" s="43">
        <f>B6/B$3</f>
        <v>0.5461538461538461</v>
      </c>
      <c r="O6" s="43">
        <f t="shared" ref="O6:X7" si="0">C6/C$3</f>
        <v>0.5921259842519685</v>
      </c>
      <c r="P6" s="43">
        <f t="shared" si="0"/>
        <v>0.650709219858156</v>
      </c>
      <c r="Q6" s="43">
        <f t="shared" si="0"/>
        <v>0.5675</v>
      </c>
      <c r="R6" s="43">
        <f t="shared" si="0"/>
        <v>0.56347438752783963</v>
      </c>
      <c r="S6" s="43">
        <f t="shared" si="0"/>
        <v>0.5488069414316703</v>
      </c>
      <c r="T6" s="43">
        <f t="shared" si="0"/>
        <v>0.56541019955654104</v>
      </c>
      <c r="U6" s="43">
        <f t="shared" si="0"/>
        <v>0.56631299734748008</v>
      </c>
      <c r="V6" s="43">
        <f t="shared" si="0"/>
        <v>0.55476190476190479</v>
      </c>
      <c r="W6" s="43">
        <f t="shared" si="0"/>
        <v>0.53760445682451252</v>
      </c>
      <c r="X6" s="43">
        <f t="shared" si="0"/>
        <v>0.54480570975416331</v>
      </c>
    </row>
    <row r="7" spans="1:24" x14ac:dyDescent="0.2">
      <c r="A7" s="30" t="s">
        <v>4</v>
      </c>
      <c r="B7" s="26">
        <v>354</v>
      </c>
      <c r="C7" s="26">
        <v>259</v>
      </c>
      <c r="D7" s="26">
        <v>197</v>
      </c>
      <c r="E7" s="26">
        <v>173</v>
      </c>
      <c r="F7" s="26">
        <v>196</v>
      </c>
      <c r="G7" s="26">
        <v>208</v>
      </c>
      <c r="H7" s="26">
        <v>196</v>
      </c>
      <c r="I7" s="26">
        <v>327</v>
      </c>
      <c r="J7" s="22">
        <v>374</v>
      </c>
      <c r="K7" s="22">
        <v>498</v>
      </c>
      <c r="L7" s="22">
        <v>574</v>
      </c>
      <c r="N7" s="45">
        <f>B7/B$3</f>
        <v>0.45384615384615384</v>
      </c>
      <c r="O7" s="45">
        <f t="shared" si="0"/>
        <v>0.4078740157480315</v>
      </c>
      <c r="P7" s="45">
        <f t="shared" si="0"/>
        <v>0.34929078014184395</v>
      </c>
      <c r="Q7" s="45">
        <f t="shared" si="0"/>
        <v>0.4325</v>
      </c>
      <c r="R7" s="45">
        <f t="shared" si="0"/>
        <v>0.43652561247216037</v>
      </c>
      <c r="S7" s="45">
        <f t="shared" si="0"/>
        <v>0.4511930585683297</v>
      </c>
      <c r="T7" s="45">
        <f t="shared" si="0"/>
        <v>0.43458980044345896</v>
      </c>
      <c r="U7" s="45">
        <f t="shared" si="0"/>
        <v>0.43368700265251992</v>
      </c>
      <c r="V7" s="45">
        <f t="shared" ref="V7" si="1">J7/J$3</f>
        <v>0.44523809523809521</v>
      </c>
      <c r="W7" s="45">
        <f t="shared" ref="W7:X7" si="2">K7/K$3</f>
        <v>0.46239554317548748</v>
      </c>
      <c r="X7" s="45">
        <f t="shared" si="2"/>
        <v>0.45519429024583663</v>
      </c>
    </row>
    <row r="9" spans="1:24" x14ac:dyDescent="0.2">
      <c r="A9" s="3" t="s">
        <v>7</v>
      </c>
    </row>
    <row r="10" spans="1:24" ht="15" x14ac:dyDescent="0.25">
      <c r="A10" s="27" t="s">
        <v>8</v>
      </c>
      <c r="B10" s="25">
        <v>332</v>
      </c>
      <c r="C10" s="25">
        <v>272</v>
      </c>
      <c r="D10" s="25">
        <v>233</v>
      </c>
      <c r="E10" s="25">
        <v>168</v>
      </c>
      <c r="F10" s="25">
        <v>202</v>
      </c>
      <c r="G10" s="25">
        <v>204</v>
      </c>
      <c r="H10" s="25">
        <v>186</v>
      </c>
      <c r="I10" s="25">
        <v>386</v>
      </c>
      <c r="J10" s="42">
        <v>402</v>
      </c>
      <c r="K10" s="42">
        <v>476</v>
      </c>
      <c r="L10" s="42">
        <v>464</v>
      </c>
      <c r="N10" s="43">
        <f>B10/B$3</f>
        <v>0.42564102564102563</v>
      </c>
      <c r="O10" s="43">
        <f t="shared" ref="O10:X12" si="3">C10/C$3</f>
        <v>0.42834645669291338</v>
      </c>
      <c r="P10" s="43">
        <f t="shared" si="3"/>
        <v>0.41312056737588654</v>
      </c>
      <c r="Q10" s="43">
        <f t="shared" si="3"/>
        <v>0.42</v>
      </c>
      <c r="R10" s="43">
        <f t="shared" si="3"/>
        <v>0.44988864142538976</v>
      </c>
      <c r="S10" s="43">
        <f t="shared" si="3"/>
        <v>0.44251626898047725</v>
      </c>
      <c r="T10" s="43">
        <f t="shared" si="3"/>
        <v>0.41241685144124168</v>
      </c>
      <c r="U10" s="43">
        <f t="shared" si="3"/>
        <v>0.51193633952254647</v>
      </c>
      <c r="V10" s="43">
        <f t="shared" si="3"/>
        <v>0.47857142857142859</v>
      </c>
      <c r="W10" s="43">
        <f t="shared" si="3"/>
        <v>0.44196843082636955</v>
      </c>
      <c r="X10" s="43">
        <f t="shared" si="3"/>
        <v>0.36796193497224428</v>
      </c>
    </row>
    <row r="11" spans="1:24" x14ac:dyDescent="0.2">
      <c r="A11" s="28" t="s">
        <v>5</v>
      </c>
      <c r="B11" s="15">
        <v>398</v>
      </c>
      <c r="C11" s="15">
        <v>324</v>
      </c>
      <c r="D11" s="15">
        <v>296</v>
      </c>
      <c r="E11" s="15">
        <v>200</v>
      </c>
      <c r="F11" s="15">
        <v>219</v>
      </c>
      <c r="G11" s="15">
        <v>226</v>
      </c>
      <c r="H11" s="15">
        <v>236</v>
      </c>
      <c r="I11" s="15">
        <v>340</v>
      </c>
      <c r="J11" s="15">
        <v>407</v>
      </c>
      <c r="K11" s="15">
        <v>556</v>
      </c>
      <c r="L11" s="15">
        <v>733</v>
      </c>
      <c r="N11" s="44">
        <f t="shared" ref="N11:N12" si="4">B11/B$3</f>
        <v>0.51025641025641022</v>
      </c>
      <c r="O11" s="44">
        <f t="shared" si="3"/>
        <v>0.51023622047244099</v>
      </c>
      <c r="P11" s="44">
        <f t="shared" si="3"/>
        <v>0.52482269503546097</v>
      </c>
      <c r="Q11" s="44">
        <f t="shared" si="3"/>
        <v>0.5</v>
      </c>
      <c r="R11" s="44">
        <f t="shared" si="3"/>
        <v>0.48775055679287305</v>
      </c>
      <c r="S11" s="44">
        <f t="shared" si="3"/>
        <v>0.49023861171366595</v>
      </c>
      <c r="T11" s="44">
        <f t="shared" si="3"/>
        <v>0.52328159645232819</v>
      </c>
      <c r="U11" s="44">
        <f t="shared" si="3"/>
        <v>0.45092838196286472</v>
      </c>
      <c r="V11" s="44">
        <f t="shared" ref="V11:V12" si="5">J11/J$3</f>
        <v>0.48452380952380952</v>
      </c>
      <c r="W11" s="44">
        <f t="shared" ref="W11:X12" si="6">K11/K$3</f>
        <v>0.51624883936861654</v>
      </c>
      <c r="X11" s="44">
        <f t="shared" si="6"/>
        <v>0.58128469468675659</v>
      </c>
    </row>
    <row r="12" spans="1:24" ht="15" x14ac:dyDescent="0.25">
      <c r="A12" s="29" t="s">
        <v>6</v>
      </c>
      <c r="B12" s="26">
        <v>50</v>
      </c>
      <c r="C12" s="26">
        <v>39</v>
      </c>
      <c r="D12" s="26">
        <v>35</v>
      </c>
      <c r="E12" s="26">
        <v>32</v>
      </c>
      <c r="F12" s="26">
        <v>28</v>
      </c>
      <c r="G12" s="26">
        <v>31</v>
      </c>
      <c r="H12" s="26">
        <v>29</v>
      </c>
      <c r="I12" s="26">
        <v>28</v>
      </c>
      <c r="J12" s="41">
        <v>31</v>
      </c>
      <c r="K12" s="41">
        <v>45</v>
      </c>
      <c r="L12" s="41">
        <v>64</v>
      </c>
      <c r="N12" s="45">
        <f t="shared" si="4"/>
        <v>6.4102564102564097E-2</v>
      </c>
      <c r="O12" s="45">
        <f t="shared" si="3"/>
        <v>6.1417322834645668E-2</v>
      </c>
      <c r="P12" s="45">
        <f t="shared" si="3"/>
        <v>6.2056737588652482E-2</v>
      </c>
      <c r="Q12" s="45">
        <f t="shared" si="3"/>
        <v>0.08</v>
      </c>
      <c r="R12" s="45">
        <f t="shared" si="3"/>
        <v>6.2360801781737196E-2</v>
      </c>
      <c r="S12" s="45">
        <f t="shared" si="3"/>
        <v>6.7245119305856832E-2</v>
      </c>
      <c r="T12" s="45">
        <f t="shared" si="3"/>
        <v>6.4301552106430154E-2</v>
      </c>
      <c r="U12" s="45">
        <f t="shared" si="3"/>
        <v>3.7135278514588858E-2</v>
      </c>
      <c r="V12" s="45">
        <f t="shared" si="5"/>
        <v>3.6904761904761905E-2</v>
      </c>
      <c r="W12" s="45">
        <f t="shared" si="6"/>
        <v>4.1782729805013928E-2</v>
      </c>
      <c r="X12" s="45">
        <f t="shared" si="6"/>
        <v>5.0753370340999207E-2</v>
      </c>
    </row>
    <row r="13" spans="1:24" x14ac:dyDescent="0.2">
      <c r="A13" s="9"/>
    </row>
    <row r="14" spans="1:24" x14ac:dyDescent="0.2">
      <c r="A14" s="11" t="s">
        <v>0</v>
      </c>
    </row>
    <row r="15" spans="1:24" x14ac:dyDescent="0.2">
      <c r="A15" s="23" t="s">
        <v>99</v>
      </c>
      <c r="B15" s="25">
        <v>81</v>
      </c>
      <c r="C15" s="25">
        <v>93</v>
      </c>
      <c r="D15" s="25">
        <v>115</v>
      </c>
      <c r="E15" s="25">
        <v>111</v>
      </c>
      <c r="F15" s="25">
        <v>121</v>
      </c>
      <c r="G15" s="25">
        <v>112</v>
      </c>
      <c r="H15" s="25">
        <v>123</v>
      </c>
      <c r="I15" s="25">
        <v>193</v>
      </c>
      <c r="J15" s="24">
        <v>233</v>
      </c>
      <c r="K15" s="24">
        <v>317</v>
      </c>
      <c r="L15" s="24">
        <v>357</v>
      </c>
      <c r="N15" s="43">
        <f>B15/B$3</f>
        <v>0.10384615384615385</v>
      </c>
      <c r="O15" s="43">
        <f t="shared" ref="O15:X21" si="7">C15/C$3</f>
        <v>0.14645669291338584</v>
      </c>
      <c r="P15" s="43">
        <f t="shared" si="7"/>
        <v>0.20390070921985815</v>
      </c>
      <c r="Q15" s="43">
        <f t="shared" si="7"/>
        <v>0.27750000000000002</v>
      </c>
      <c r="R15" s="43">
        <f t="shared" si="7"/>
        <v>0.26948775055679286</v>
      </c>
      <c r="S15" s="43">
        <f t="shared" si="7"/>
        <v>0.24295010845986983</v>
      </c>
      <c r="T15" s="43">
        <f t="shared" si="7"/>
        <v>0.27272727272727271</v>
      </c>
      <c r="U15" s="43">
        <f t="shared" si="7"/>
        <v>0.25596816976127323</v>
      </c>
      <c r="V15" s="43">
        <f t="shared" si="7"/>
        <v>0.27738095238095239</v>
      </c>
      <c r="W15" s="43">
        <f t="shared" si="7"/>
        <v>0.29433611884865368</v>
      </c>
      <c r="X15" s="43">
        <f t="shared" si="7"/>
        <v>0.28310864393338619</v>
      </c>
    </row>
    <row r="16" spans="1:24" x14ac:dyDescent="0.2">
      <c r="A16" s="20" t="s">
        <v>100</v>
      </c>
      <c r="B16" s="15">
        <v>414</v>
      </c>
      <c r="C16" s="15">
        <v>242</v>
      </c>
      <c r="D16" s="15">
        <v>150</v>
      </c>
      <c r="E16" s="15">
        <v>57</v>
      </c>
      <c r="F16" s="15">
        <v>42</v>
      </c>
      <c r="G16" s="15">
        <v>25</v>
      </c>
      <c r="H16" s="15">
        <v>21</v>
      </c>
      <c r="I16" s="15">
        <v>30</v>
      </c>
      <c r="J16" s="13">
        <v>57</v>
      </c>
      <c r="K16" s="13">
        <v>114</v>
      </c>
      <c r="L16" s="13">
        <v>205</v>
      </c>
      <c r="N16" s="44">
        <f t="shared" ref="N16:N21" si="8">B16/B$3</f>
        <v>0.53076923076923077</v>
      </c>
      <c r="O16" s="44">
        <f t="shared" si="7"/>
        <v>0.38110236220472443</v>
      </c>
      <c r="P16" s="44">
        <f t="shared" si="7"/>
        <v>0.26595744680851063</v>
      </c>
      <c r="Q16" s="44">
        <f t="shared" si="7"/>
        <v>0.14249999999999999</v>
      </c>
      <c r="R16" s="44">
        <f t="shared" si="7"/>
        <v>9.3541202672605794E-2</v>
      </c>
      <c r="S16" s="44">
        <f t="shared" si="7"/>
        <v>5.4229934924078092E-2</v>
      </c>
      <c r="T16" s="44">
        <f t="shared" si="7"/>
        <v>4.6563192904656318E-2</v>
      </c>
      <c r="U16" s="44">
        <f t="shared" si="7"/>
        <v>3.9787798408488062E-2</v>
      </c>
      <c r="V16" s="44">
        <f t="shared" ref="V16:V21" si="9">J16/J$3</f>
        <v>6.7857142857142852E-2</v>
      </c>
      <c r="W16" s="44">
        <f t="shared" ref="W16:X21" si="10">K16/K$3</f>
        <v>0.10584958217270195</v>
      </c>
      <c r="X16" s="44">
        <f t="shared" si="10"/>
        <v>0.16256938937351309</v>
      </c>
    </row>
    <row r="17" spans="1:24" x14ac:dyDescent="0.2">
      <c r="A17" s="20" t="s">
        <v>101</v>
      </c>
      <c r="B17" s="15">
        <v>31</v>
      </c>
      <c r="C17" s="15">
        <v>34</v>
      </c>
      <c r="D17" s="15">
        <v>17</v>
      </c>
      <c r="E17" s="15">
        <v>22</v>
      </c>
      <c r="F17" s="15">
        <v>25</v>
      </c>
      <c r="G17" s="15">
        <v>17</v>
      </c>
      <c r="H17" s="15">
        <v>19</v>
      </c>
      <c r="I17" s="15">
        <v>45</v>
      </c>
      <c r="J17" s="13">
        <v>36</v>
      </c>
      <c r="K17" s="13">
        <v>34</v>
      </c>
      <c r="L17" s="13">
        <v>41</v>
      </c>
      <c r="N17" s="44">
        <f t="shared" si="8"/>
        <v>3.9743589743589741E-2</v>
      </c>
      <c r="O17" s="44">
        <f t="shared" si="7"/>
        <v>5.3543307086614172E-2</v>
      </c>
      <c r="P17" s="44">
        <f t="shared" si="7"/>
        <v>3.0141843971631204E-2</v>
      </c>
      <c r="Q17" s="44">
        <f t="shared" si="7"/>
        <v>5.5E-2</v>
      </c>
      <c r="R17" s="44">
        <f t="shared" si="7"/>
        <v>5.5679287305122498E-2</v>
      </c>
      <c r="S17" s="44">
        <f t="shared" si="7"/>
        <v>3.6876355748373099E-2</v>
      </c>
      <c r="T17" s="44">
        <f t="shared" si="7"/>
        <v>4.2128603104212861E-2</v>
      </c>
      <c r="U17" s="44">
        <f t="shared" si="7"/>
        <v>5.9681697612732093E-2</v>
      </c>
      <c r="V17" s="44">
        <f t="shared" si="9"/>
        <v>4.2857142857142858E-2</v>
      </c>
      <c r="W17" s="44">
        <f t="shared" ref="W17:W20" si="11">K17/K$3</f>
        <v>3.1569173630454965E-2</v>
      </c>
      <c r="X17" s="44">
        <f t="shared" ref="X17:X20" si="12">L17/L$3</f>
        <v>3.2513877874702619E-2</v>
      </c>
    </row>
    <row r="18" spans="1:24" x14ac:dyDescent="0.2">
      <c r="A18" s="20" t="s">
        <v>102</v>
      </c>
      <c r="B18" s="15">
        <v>27</v>
      </c>
      <c r="C18" s="15">
        <v>44</v>
      </c>
      <c r="D18" s="15">
        <v>64</v>
      </c>
      <c r="E18" s="15">
        <v>60</v>
      </c>
      <c r="F18" s="15">
        <v>64</v>
      </c>
      <c r="G18" s="15">
        <v>79</v>
      </c>
      <c r="H18" s="15">
        <v>122</v>
      </c>
      <c r="I18" s="15">
        <v>149</v>
      </c>
      <c r="J18" s="13">
        <v>123</v>
      </c>
      <c r="K18" s="13">
        <v>133</v>
      </c>
      <c r="L18" s="13">
        <v>118</v>
      </c>
      <c r="N18" s="44">
        <f t="shared" si="8"/>
        <v>3.4615384615384617E-2</v>
      </c>
      <c r="O18" s="44">
        <f t="shared" si="7"/>
        <v>6.9291338582677164E-2</v>
      </c>
      <c r="P18" s="44">
        <f t="shared" si="7"/>
        <v>0.11347517730496454</v>
      </c>
      <c r="Q18" s="44">
        <f t="shared" si="7"/>
        <v>0.15</v>
      </c>
      <c r="R18" s="44">
        <f t="shared" si="7"/>
        <v>0.14253897550111358</v>
      </c>
      <c r="S18" s="44">
        <f t="shared" si="7"/>
        <v>0.17136659436008678</v>
      </c>
      <c r="T18" s="44">
        <f t="shared" si="7"/>
        <v>0.270509977827051</v>
      </c>
      <c r="U18" s="44">
        <f t="shared" si="7"/>
        <v>0.19761273209549071</v>
      </c>
      <c r="V18" s="44">
        <f t="shared" si="9"/>
        <v>0.14642857142857144</v>
      </c>
      <c r="W18" s="44">
        <f t="shared" si="11"/>
        <v>0.12349117920148561</v>
      </c>
      <c r="X18" s="44">
        <f t="shared" si="12"/>
        <v>9.3576526566217288E-2</v>
      </c>
    </row>
    <row r="19" spans="1:24" x14ac:dyDescent="0.2">
      <c r="A19" s="20" t="s">
        <v>103</v>
      </c>
      <c r="B19" s="15">
        <v>155</v>
      </c>
      <c r="C19" s="15">
        <v>131</v>
      </c>
      <c r="D19" s="15">
        <v>108</v>
      </c>
      <c r="E19" s="15">
        <v>100</v>
      </c>
      <c r="F19" s="15">
        <v>127</v>
      </c>
      <c r="G19" s="15">
        <v>131</v>
      </c>
      <c r="H19" s="15">
        <v>125</v>
      </c>
      <c r="I19" s="15">
        <v>121</v>
      </c>
      <c r="J19" s="13">
        <v>128</v>
      </c>
      <c r="K19" s="13">
        <v>153</v>
      </c>
      <c r="L19" s="13">
        <v>153</v>
      </c>
      <c r="N19" s="44">
        <f t="shared" si="8"/>
        <v>0.19871794871794871</v>
      </c>
      <c r="O19" s="44">
        <f t="shared" si="7"/>
        <v>0.20629921259842521</v>
      </c>
      <c r="P19" s="44">
        <f t="shared" si="7"/>
        <v>0.19148936170212766</v>
      </c>
      <c r="Q19" s="44">
        <f t="shared" si="7"/>
        <v>0.25</v>
      </c>
      <c r="R19" s="44">
        <f t="shared" si="7"/>
        <v>0.2828507795100223</v>
      </c>
      <c r="S19" s="44">
        <f t="shared" si="7"/>
        <v>0.2841648590021692</v>
      </c>
      <c r="T19" s="44">
        <f t="shared" si="7"/>
        <v>0.27716186252771619</v>
      </c>
      <c r="U19" s="44">
        <f t="shared" si="7"/>
        <v>0.16047745358090185</v>
      </c>
      <c r="V19" s="44">
        <f t="shared" si="9"/>
        <v>0.15238095238095239</v>
      </c>
      <c r="W19" s="44">
        <f t="shared" si="11"/>
        <v>0.14206128133704735</v>
      </c>
      <c r="X19" s="44">
        <f t="shared" si="12"/>
        <v>0.12133227597145123</v>
      </c>
    </row>
    <row r="20" spans="1:24" x14ac:dyDescent="0.2">
      <c r="A20" s="20" t="s">
        <v>104</v>
      </c>
      <c r="B20" s="15">
        <v>47</v>
      </c>
      <c r="C20" s="15">
        <v>53</v>
      </c>
      <c r="D20" s="15">
        <v>70</v>
      </c>
      <c r="E20" s="15">
        <v>4</v>
      </c>
      <c r="F20" s="15">
        <v>10</v>
      </c>
      <c r="G20" s="15">
        <v>3</v>
      </c>
      <c r="H20" s="15">
        <v>4</v>
      </c>
      <c r="I20" s="15">
        <v>9</v>
      </c>
      <c r="J20" s="13">
        <v>8</v>
      </c>
      <c r="K20" s="13">
        <v>7</v>
      </c>
      <c r="L20" s="13">
        <v>31</v>
      </c>
      <c r="N20" s="44">
        <f t="shared" si="8"/>
        <v>6.0256410256410257E-2</v>
      </c>
      <c r="O20" s="44">
        <f t="shared" si="7"/>
        <v>8.3464566929133857E-2</v>
      </c>
      <c r="P20" s="44">
        <f t="shared" si="7"/>
        <v>0.12411347517730496</v>
      </c>
      <c r="Q20" s="44">
        <f t="shared" si="7"/>
        <v>0.01</v>
      </c>
      <c r="R20" s="44">
        <f t="shared" si="7"/>
        <v>2.2271714922048998E-2</v>
      </c>
      <c r="S20" s="44">
        <f t="shared" si="7"/>
        <v>6.5075921908893707E-3</v>
      </c>
      <c r="T20" s="44">
        <f t="shared" si="7"/>
        <v>8.869179600886918E-3</v>
      </c>
      <c r="U20" s="44">
        <f t="shared" si="7"/>
        <v>1.1936339522546418E-2</v>
      </c>
      <c r="V20" s="44">
        <f t="shared" si="9"/>
        <v>9.5238095238095247E-3</v>
      </c>
      <c r="W20" s="44">
        <f t="shared" si="11"/>
        <v>6.4995357474466105E-3</v>
      </c>
      <c r="X20" s="44">
        <f>L20/L$3</f>
        <v>2.458366375892149E-2</v>
      </c>
    </row>
    <row r="21" spans="1:24" x14ac:dyDescent="0.2">
      <c r="A21" s="21" t="s">
        <v>105</v>
      </c>
      <c r="B21" s="26">
        <v>25</v>
      </c>
      <c r="C21" s="26">
        <v>38</v>
      </c>
      <c r="D21" s="26">
        <v>40</v>
      </c>
      <c r="E21" s="26">
        <v>46</v>
      </c>
      <c r="F21" s="26">
        <v>60</v>
      </c>
      <c r="G21" s="26">
        <v>94</v>
      </c>
      <c r="H21" s="26">
        <v>37</v>
      </c>
      <c r="I21" s="26">
        <v>207</v>
      </c>
      <c r="J21" s="22">
        <v>255</v>
      </c>
      <c r="K21" s="22">
        <v>319</v>
      </c>
      <c r="L21" s="22">
        <v>356</v>
      </c>
      <c r="N21" s="45">
        <f t="shared" si="8"/>
        <v>3.2051282051282048E-2</v>
      </c>
      <c r="O21" s="45">
        <f t="shared" si="7"/>
        <v>5.9842519685039369E-2</v>
      </c>
      <c r="P21" s="45">
        <f t="shared" si="7"/>
        <v>7.0921985815602842E-2</v>
      </c>
      <c r="Q21" s="45">
        <f t="shared" si="7"/>
        <v>0.115</v>
      </c>
      <c r="R21" s="45">
        <f t="shared" si="7"/>
        <v>0.133630289532294</v>
      </c>
      <c r="S21" s="45">
        <f t="shared" si="7"/>
        <v>0.20390455531453361</v>
      </c>
      <c r="T21" s="45">
        <f t="shared" si="7"/>
        <v>8.2039911308203997E-2</v>
      </c>
      <c r="U21" s="45">
        <f t="shared" si="7"/>
        <v>0.27453580901856767</v>
      </c>
      <c r="V21" s="45">
        <f t="shared" si="9"/>
        <v>0.30357142857142855</v>
      </c>
      <c r="W21" s="45">
        <f t="shared" si="10"/>
        <v>0.29619312906220985</v>
      </c>
      <c r="X21" s="45">
        <f>L21/L$3</f>
        <v>0.28231562252180809</v>
      </c>
    </row>
    <row r="22" spans="1:24" x14ac:dyDescent="0.2">
      <c r="A22" s="12"/>
      <c r="B22" s="10"/>
      <c r="C22" s="10"/>
      <c r="D22" s="10"/>
      <c r="E22" s="10"/>
      <c r="F22" s="10"/>
      <c r="G22" s="10"/>
      <c r="H22" s="10"/>
      <c r="I22" s="10"/>
    </row>
    <row r="23" spans="1:24" x14ac:dyDescent="0.2">
      <c r="A23" s="4" t="s">
        <v>9</v>
      </c>
      <c r="B23" s="13"/>
      <c r="C23" s="13"/>
      <c r="D23" s="13"/>
      <c r="E23" s="13"/>
      <c r="F23" s="13"/>
      <c r="G23" s="13"/>
      <c r="H23" s="13"/>
      <c r="I23" s="13"/>
    </row>
    <row r="24" spans="1:24" x14ac:dyDescent="0.2">
      <c r="A24" s="23" t="s">
        <v>11</v>
      </c>
      <c r="B24" s="25">
        <v>553</v>
      </c>
      <c r="C24" s="25">
        <v>470</v>
      </c>
      <c r="D24" s="25">
        <v>444</v>
      </c>
      <c r="E24" s="25">
        <v>325</v>
      </c>
      <c r="F24" s="25">
        <v>374</v>
      </c>
      <c r="G24" s="25">
        <v>381</v>
      </c>
      <c r="H24" s="25">
        <v>370</v>
      </c>
      <c r="I24" s="25">
        <v>642</v>
      </c>
      <c r="J24" s="24">
        <v>703</v>
      </c>
      <c r="K24" s="24">
        <v>899</v>
      </c>
      <c r="L24" s="24">
        <v>1029</v>
      </c>
      <c r="N24" s="43">
        <f>B24/B$3</f>
        <v>0.70897435897435901</v>
      </c>
      <c r="O24" s="43">
        <f t="shared" ref="O24:X32" si="13">C24/C$3</f>
        <v>0.74015748031496065</v>
      </c>
      <c r="P24" s="43">
        <f t="shared" si="13"/>
        <v>0.78723404255319152</v>
      </c>
      <c r="Q24" s="43">
        <f t="shared" si="13"/>
        <v>0.8125</v>
      </c>
      <c r="R24" s="43">
        <f t="shared" si="13"/>
        <v>0.83296213808463249</v>
      </c>
      <c r="S24" s="43">
        <f t="shared" si="13"/>
        <v>0.82646420824295008</v>
      </c>
      <c r="T24" s="43">
        <f t="shared" si="13"/>
        <v>0.82039911308203994</v>
      </c>
      <c r="U24" s="43">
        <f t="shared" si="13"/>
        <v>0.85145888594164454</v>
      </c>
      <c r="V24" s="43">
        <f t="shared" si="13"/>
        <v>0.83690476190476193</v>
      </c>
      <c r="W24" s="43">
        <f t="shared" si="13"/>
        <v>0.83472609099350048</v>
      </c>
      <c r="X24" s="43">
        <f t="shared" si="13"/>
        <v>0.81601903251387786</v>
      </c>
    </row>
    <row r="25" spans="1:24" x14ac:dyDescent="0.2">
      <c r="A25" s="20" t="s">
        <v>12</v>
      </c>
      <c r="B25" s="15">
        <v>63</v>
      </c>
      <c r="C25" s="15">
        <v>60</v>
      </c>
      <c r="D25" s="15">
        <v>30</v>
      </c>
      <c r="E25" s="15">
        <v>30</v>
      </c>
      <c r="F25" s="15">
        <v>24</v>
      </c>
      <c r="G25" s="15">
        <v>30</v>
      </c>
      <c r="H25" s="15">
        <v>31</v>
      </c>
      <c r="I25" s="15">
        <v>35</v>
      </c>
      <c r="J25" s="13">
        <v>37</v>
      </c>
      <c r="K25" s="13">
        <v>43</v>
      </c>
      <c r="L25" s="13">
        <v>41</v>
      </c>
      <c r="N25" s="44">
        <f t="shared" ref="N25:N32" si="14">B25/B$3</f>
        <v>8.0769230769230774E-2</v>
      </c>
      <c r="O25" s="44">
        <f t="shared" si="13"/>
        <v>9.4488188976377951E-2</v>
      </c>
      <c r="P25" s="44">
        <f t="shared" si="13"/>
        <v>5.3191489361702128E-2</v>
      </c>
      <c r="Q25" s="44">
        <f t="shared" si="13"/>
        <v>7.4999999999999997E-2</v>
      </c>
      <c r="R25" s="44">
        <f t="shared" si="13"/>
        <v>5.3452115812917596E-2</v>
      </c>
      <c r="S25" s="44">
        <f t="shared" si="13"/>
        <v>6.5075921908893705E-2</v>
      </c>
      <c r="T25" s="44">
        <f t="shared" si="13"/>
        <v>6.8736141906873618E-2</v>
      </c>
      <c r="U25" s="44">
        <f t="shared" si="13"/>
        <v>4.6419098143236075E-2</v>
      </c>
      <c r="V25" s="44">
        <f t="shared" ref="V25:V32" si="15">J25/J$3</f>
        <v>4.4047619047619051E-2</v>
      </c>
      <c r="W25" s="44">
        <f t="shared" ref="W25:X32" si="16">K25/K$3</f>
        <v>3.9925719591457756E-2</v>
      </c>
      <c r="X25" s="44">
        <f t="shared" si="16"/>
        <v>3.2513877874702619E-2</v>
      </c>
    </row>
    <row r="26" spans="1:24" x14ac:dyDescent="0.2">
      <c r="A26" s="20" t="s">
        <v>18</v>
      </c>
      <c r="B26" s="15">
        <v>29</v>
      </c>
      <c r="C26" s="15">
        <v>11</v>
      </c>
      <c r="D26" s="15">
        <v>12</v>
      </c>
      <c r="E26" s="15">
        <v>10</v>
      </c>
      <c r="F26" s="15">
        <v>12</v>
      </c>
      <c r="G26" s="15">
        <v>9</v>
      </c>
      <c r="H26" s="15">
        <v>8</v>
      </c>
      <c r="I26" s="15">
        <v>15</v>
      </c>
      <c r="J26" s="13">
        <v>7</v>
      </c>
      <c r="K26" s="13">
        <v>12</v>
      </c>
      <c r="L26" s="13">
        <v>11</v>
      </c>
      <c r="N26" s="44">
        <f t="shared" si="14"/>
        <v>3.7179487179487179E-2</v>
      </c>
      <c r="O26" s="44">
        <f t="shared" si="13"/>
        <v>1.7322834645669291E-2</v>
      </c>
      <c r="P26" s="44">
        <f t="shared" si="13"/>
        <v>2.1276595744680851E-2</v>
      </c>
      <c r="Q26" s="44">
        <f t="shared" si="13"/>
        <v>2.5000000000000001E-2</v>
      </c>
      <c r="R26" s="44">
        <f t="shared" si="13"/>
        <v>2.6726057906458798E-2</v>
      </c>
      <c r="S26" s="44">
        <f t="shared" si="13"/>
        <v>1.9522776572668113E-2</v>
      </c>
      <c r="T26" s="44">
        <f t="shared" si="13"/>
        <v>1.7738359201773836E-2</v>
      </c>
      <c r="U26" s="44">
        <f t="shared" si="13"/>
        <v>1.9893899204244031E-2</v>
      </c>
      <c r="V26" s="44">
        <f t="shared" si="15"/>
        <v>8.3333333333333332E-3</v>
      </c>
      <c r="W26" s="44">
        <f t="shared" ref="W26:W31" si="17">K26/K$3</f>
        <v>1.1142061281337047E-2</v>
      </c>
      <c r="X26" s="44">
        <f t="shared" ref="X26:X31" si="18">L26/L$3</f>
        <v>8.7232355273592389E-3</v>
      </c>
    </row>
    <row r="27" spans="1:24" x14ac:dyDescent="0.2">
      <c r="A27" s="20" t="s">
        <v>13</v>
      </c>
      <c r="B27" s="15">
        <v>15</v>
      </c>
      <c r="C27" s="15">
        <v>9</v>
      </c>
      <c r="D27" s="15">
        <v>7</v>
      </c>
      <c r="E27" s="15">
        <v>4</v>
      </c>
      <c r="F27" s="15">
        <v>4</v>
      </c>
      <c r="G27" s="15">
        <v>6</v>
      </c>
      <c r="H27" s="15">
        <v>9</v>
      </c>
      <c r="I27" s="15">
        <v>7</v>
      </c>
      <c r="J27" s="13">
        <v>13</v>
      </c>
      <c r="K27" s="13">
        <v>11</v>
      </c>
      <c r="L27" s="13">
        <v>15</v>
      </c>
      <c r="N27" s="44">
        <f t="shared" si="14"/>
        <v>1.9230769230769232E-2</v>
      </c>
      <c r="O27" s="44">
        <f t="shared" si="13"/>
        <v>1.4173228346456693E-2</v>
      </c>
      <c r="P27" s="44">
        <f t="shared" si="13"/>
        <v>1.2411347517730497E-2</v>
      </c>
      <c r="Q27" s="44">
        <f t="shared" si="13"/>
        <v>0.01</v>
      </c>
      <c r="R27" s="44">
        <f t="shared" si="13"/>
        <v>8.9086859688195987E-3</v>
      </c>
      <c r="S27" s="44">
        <f t="shared" si="13"/>
        <v>1.3015184381778741E-2</v>
      </c>
      <c r="T27" s="44">
        <f t="shared" si="13"/>
        <v>1.9955654101995565E-2</v>
      </c>
      <c r="U27" s="44">
        <f t="shared" si="13"/>
        <v>9.2838196286472146E-3</v>
      </c>
      <c r="V27" s="44">
        <f t="shared" si="15"/>
        <v>1.5476190476190477E-2</v>
      </c>
      <c r="W27" s="44">
        <f t="shared" si="17"/>
        <v>1.021355617455896E-2</v>
      </c>
      <c r="X27" s="44">
        <f t="shared" si="18"/>
        <v>1.1895321173671689E-2</v>
      </c>
    </row>
    <row r="28" spans="1:24" x14ac:dyDescent="0.2">
      <c r="A28" s="20" t="s">
        <v>14</v>
      </c>
      <c r="B28" s="15">
        <v>3</v>
      </c>
      <c r="C28" s="15">
        <v>6</v>
      </c>
      <c r="D28" s="15">
        <v>7</v>
      </c>
      <c r="E28" s="15">
        <v>6</v>
      </c>
      <c r="F28" s="15">
        <v>5</v>
      </c>
      <c r="G28" s="15">
        <v>1</v>
      </c>
      <c r="H28" s="15">
        <v>1</v>
      </c>
      <c r="I28" s="15">
        <v>11</v>
      </c>
      <c r="J28" s="13">
        <v>7</v>
      </c>
      <c r="K28" s="13">
        <v>10</v>
      </c>
      <c r="L28" s="13">
        <v>10</v>
      </c>
      <c r="N28" s="44">
        <f t="shared" si="14"/>
        <v>3.8461538461538464E-3</v>
      </c>
      <c r="O28" s="44">
        <f t="shared" si="13"/>
        <v>9.4488188976377951E-3</v>
      </c>
      <c r="P28" s="44">
        <f t="shared" si="13"/>
        <v>1.2411347517730497E-2</v>
      </c>
      <c r="Q28" s="44">
        <f t="shared" si="13"/>
        <v>1.4999999999999999E-2</v>
      </c>
      <c r="R28" s="44">
        <f t="shared" si="13"/>
        <v>1.1135857461024499E-2</v>
      </c>
      <c r="S28" s="44">
        <f t="shared" si="13"/>
        <v>2.1691973969631237E-3</v>
      </c>
      <c r="T28" s="44">
        <f t="shared" si="13"/>
        <v>2.2172949002217295E-3</v>
      </c>
      <c r="U28" s="44">
        <f t="shared" si="13"/>
        <v>1.4588859416445624E-2</v>
      </c>
      <c r="V28" s="44">
        <f t="shared" si="15"/>
        <v>8.3333333333333332E-3</v>
      </c>
      <c r="W28" s="44">
        <f t="shared" si="17"/>
        <v>9.285051067780872E-3</v>
      </c>
      <c r="X28" s="44">
        <f t="shared" si="18"/>
        <v>7.9302141157811257E-3</v>
      </c>
    </row>
    <row r="29" spans="1:24" x14ac:dyDescent="0.2">
      <c r="A29" s="20" t="s">
        <v>15</v>
      </c>
      <c r="B29" s="15">
        <v>49</v>
      </c>
      <c r="C29" s="15">
        <v>28</v>
      </c>
      <c r="D29" s="15">
        <v>22</v>
      </c>
      <c r="E29" s="15">
        <v>8</v>
      </c>
      <c r="F29" s="15">
        <v>14</v>
      </c>
      <c r="G29" s="15">
        <v>12</v>
      </c>
      <c r="H29" s="15">
        <v>8</v>
      </c>
      <c r="I29" s="15">
        <v>12</v>
      </c>
      <c r="J29" s="13">
        <v>29</v>
      </c>
      <c r="K29" s="13">
        <v>52</v>
      </c>
      <c r="L29" s="13">
        <v>85</v>
      </c>
      <c r="N29" s="44">
        <f t="shared" si="14"/>
        <v>6.2820512820512819E-2</v>
      </c>
      <c r="O29" s="44">
        <f t="shared" si="13"/>
        <v>4.4094488188976377E-2</v>
      </c>
      <c r="P29" s="44">
        <f t="shared" si="13"/>
        <v>3.9007092198581561E-2</v>
      </c>
      <c r="Q29" s="44">
        <f t="shared" si="13"/>
        <v>0.02</v>
      </c>
      <c r="R29" s="44">
        <f t="shared" si="13"/>
        <v>3.1180400890868598E-2</v>
      </c>
      <c r="S29" s="44">
        <f t="shared" si="13"/>
        <v>2.6030368763557483E-2</v>
      </c>
      <c r="T29" s="44">
        <f t="shared" si="13"/>
        <v>1.7738359201773836E-2</v>
      </c>
      <c r="U29" s="44">
        <f t="shared" si="13"/>
        <v>1.5915119363395226E-2</v>
      </c>
      <c r="V29" s="44">
        <f t="shared" si="15"/>
        <v>3.4523809523809526E-2</v>
      </c>
      <c r="W29" s="44">
        <f t="shared" si="17"/>
        <v>4.828226555246054E-2</v>
      </c>
      <c r="X29" s="44">
        <f t="shared" si="18"/>
        <v>6.7406819984139568E-2</v>
      </c>
    </row>
    <row r="30" spans="1:24" x14ac:dyDescent="0.2">
      <c r="A30" s="20" t="s">
        <v>16</v>
      </c>
      <c r="B30" s="15">
        <v>23</v>
      </c>
      <c r="C30" s="15">
        <v>14</v>
      </c>
      <c r="D30" s="15">
        <v>7</v>
      </c>
      <c r="E30" s="15">
        <v>6</v>
      </c>
      <c r="F30" s="15">
        <v>4</v>
      </c>
      <c r="G30" s="15">
        <v>12</v>
      </c>
      <c r="H30" s="15">
        <v>13</v>
      </c>
      <c r="I30" s="15">
        <v>13</v>
      </c>
      <c r="J30" s="13">
        <v>19</v>
      </c>
      <c r="K30" s="13">
        <v>20</v>
      </c>
      <c r="L30" s="13">
        <v>35</v>
      </c>
      <c r="N30" s="44">
        <f t="shared" si="14"/>
        <v>2.9487179487179487E-2</v>
      </c>
      <c r="O30" s="44">
        <f t="shared" si="13"/>
        <v>2.2047244094488189E-2</v>
      </c>
      <c r="P30" s="44">
        <f t="shared" si="13"/>
        <v>1.2411347517730497E-2</v>
      </c>
      <c r="Q30" s="44">
        <f t="shared" si="13"/>
        <v>1.4999999999999999E-2</v>
      </c>
      <c r="R30" s="44">
        <f t="shared" si="13"/>
        <v>8.9086859688195987E-3</v>
      </c>
      <c r="S30" s="44">
        <f t="shared" si="13"/>
        <v>2.6030368763557483E-2</v>
      </c>
      <c r="T30" s="44">
        <f t="shared" si="13"/>
        <v>2.8824833702882482E-2</v>
      </c>
      <c r="U30" s="44">
        <f t="shared" si="13"/>
        <v>1.7241379310344827E-2</v>
      </c>
      <c r="V30" s="44">
        <f t="shared" si="15"/>
        <v>2.2619047619047618E-2</v>
      </c>
      <c r="W30" s="44">
        <f t="shared" si="17"/>
        <v>1.8570102135561744E-2</v>
      </c>
      <c r="X30" s="44">
        <f t="shared" si="18"/>
        <v>2.775574940523394E-2</v>
      </c>
    </row>
    <row r="31" spans="1:24" x14ac:dyDescent="0.2">
      <c r="A31" s="20" t="s">
        <v>17</v>
      </c>
      <c r="B31" s="15">
        <v>36</v>
      </c>
      <c r="C31" s="15">
        <v>32</v>
      </c>
      <c r="D31" s="15">
        <v>29</v>
      </c>
      <c r="E31" s="15">
        <v>11</v>
      </c>
      <c r="F31" s="15">
        <v>12</v>
      </c>
      <c r="G31" s="15">
        <v>10</v>
      </c>
      <c r="H31" s="15">
        <v>11</v>
      </c>
      <c r="I31" s="15">
        <v>19</v>
      </c>
      <c r="J31" s="13">
        <v>25</v>
      </c>
      <c r="K31" s="13">
        <v>30</v>
      </c>
      <c r="L31" s="13">
        <v>35</v>
      </c>
      <c r="M31" s="4"/>
      <c r="N31" s="44">
        <f t="shared" si="14"/>
        <v>4.6153846153846156E-2</v>
      </c>
      <c r="O31" s="44">
        <f t="shared" si="13"/>
        <v>5.0393700787401574E-2</v>
      </c>
      <c r="P31" s="44">
        <f t="shared" si="13"/>
        <v>5.1418439716312055E-2</v>
      </c>
      <c r="Q31" s="44">
        <f t="shared" si="13"/>
        <v>2.75E-2</v>
      </c>
      <c r="R31" s="44">
        <f t="shared" si="13"/>
        <v>2.6726057906458798E-2</v>
      </c>
      <c r="S31" s="44">
        <f t="shared" si="13"/>
        <v>2.1691973969631236E-2</v>
      </c>
      <c r="T31" s="44">
        <f t="shared" si="13"/>
        <v>2.4390243902439025E-2</v>
      </c>
      <c r="U31" s="44">
        <f t="shared" si="13"/>
        <v>2.5198938992042442E-2</v>
      </c>
      <c r="V31" s="44">
        <f t="shared" si="15"/>
        <v>2.976190476190476E-2</v>
      </c>
      <c r="W31" s="44">
        <f t="shared" si="17"/>
        <v>2.7855153203342618E-2</v>
      </c>
      <c r="X31" s="44">
        <f t="shared" si="18"/>
        <v>2.775574940523394E-2</v>
      </c>
    </row>
    <row r="32" spans="1:24" x14ac:dyDescent="0.2">
      <c r="A32" s="33" t="s">
        <v>58</v>
      </c>
      <c r="B32" s="35">
        <v>9</v>
      </c>
      <c r="C32" s="35">
        <v>5</v>
      </c>
      <c r="D32" s="35">
        <v>6</v>
      </c>
      <c r="E32" s="26"/>
      <c r="F32" s="26"/>
      <c r="G32" s="26"/>
      <c r="H32" s="26"/>
      <c r="I32" s="26"/>
      <c r="J32" s="22"/>
      <c r="K32" s="22"/>
      <c r="L32" s="22"/>
      <c r="M32" s="4"/>
      <c r="N32" s="45">
        <f t="shared" si="14"/>
        <v>1.1538461538461539E-2</v>
      </c>
      <c r="O32" s="45">
        <f t="shared" si="13"/>
        <v>7.874015748031496E-3</v>
      </c>
      <c r="P32" s="45">
        <f t="shared" si="13"/>
        <v>1.0638297872340425E-2</v>
      </c>
      <c r="Q32" s="45">
        <f t="shared" si="13"/>
        <v>0</v>
      </c>
      <c r="R32" s="45">
        <f t="shared" si="13"/>
        <v>0</v>
      </c>
      <c r="S32" s="45">
        <f t="shared" si="13"/>
        <v>0</v>
      </c>
      <c r="T32" s="45">
        <f t="shared" si="13"/>
        <v>0</v>
      </c>
      <c r="U32" s="45">
        <f t="shared" si="13"/>
        <v>0</v>
      </c>
      <c r="V32" s="45">
        <f t="shared" si="15"/>
        <v>0</v>
      </c>
      <c r="W32" s="45">
        <f t="shared" si="16"/>
        <v>0</v>
      </c>
      <c r="X32" s="45">
        <f t="shared" si="16"/>
        <v>0</v>
      </c>
    </row>
    <row r="33" spans="1:24" x14ac:dyDescent="0.2">
      <c r="B33" s="13"/>
      <c r="C33" s="13"/>
      <c r="D33" s="13"/>
      <c r="E33" s="13"/>
      <c r="F33" s="13"/>
      <c r="G33" s="13"/>
      <c r="H33" s="13"/>
      <c r="I33" s="13"/>
    </row>
    <row r="34" spans="1:24" x14ac:dyDescent="0.2">
      <c r="A34" s="11" t="s">
        <v>10</v>
      </c>
      <c r="B34" s="13"/>
      <c r="C34" s="13"/>
      <c r="D34" s="13"/>
      <c r="E34" s="13"/>
      <c r="F34" s="13"/>
      <c r="G34" s="13"/>
      <c r="H34" s="13"/>
      <c r="I34" s="13"/>
    </row>
    <row r="35" spans="1:24" x14ac:dyDescent="0.2">
      <c r="A35" s="23" t="s">
        <v>19</v>
      </c>
      <c r="B35" s="25">
        <v>214</v>
      </c>
      <c r="C35" s="25">
        <v>166</v>
      </c>
      <c r="D35" s="25">
        <v>129</v>
      </c>
      <c r="E35" s="25">
        <v>65</v>
      </c>
      <c r="F35" s="25">
        <v>69</v>
      </c>
      <c r="G35" s="25">
        <v>82</v>
      </c>
      <c r="H35" s="25">
        <v>51</v>
      </c>
      <c r="I35" s="25">
        <v>134</v>
      </c>
      <c r="J35" s="24">
        <v>161</v>
      </c>
      <c r="K35" s="24">
        <v>198</v>
      </c>
      <c r="L35" s="24">
        <v>234</v>
      </c>
      <c r="N35" s="43">
        <f>B35/B$3</f>
        <v>0.27435897435897438</v>
      </c>
      <c r="O35" s="43">
        <f t="shared" ref="O35:X41" si="19">C35/C$3</f>
        <v>0.26141732283464569</v>
      </c>
      <c r="P35" s="43">
        <f t="shared" si="19"/>
        <v>0.22872340425531915</v>
      </c>
      <c r="Q35" s="43">
        <f t="shared" si="19"/>
        <v>0.16250000000000001</v>
      </c>
      <c r="R35" s="43">
        <f t="shared" si="19"/>
        <v>0.15367483296213807</v>
      </c>
      <c r="S35" s="43">
        <f t="shared" si="19"/>
        <v>0.17787418655097614</v>
      </c>
      <c r="T35" s="43">
        <f t="shared" si="19"/>
        <v>0.1130820399113082</v>
      </c>
      <c r="U35" s="43">
        <f t="shared" si="19"/>
        <v>0.17771883289124668</v>
      </c>
      <c r="V35" s="43">
        <f t="shared" si="19"/>
        <v>0.19166666666666668</v>
      </c>
      <c r="W35" s="43">
        <f t="shared" si="19"/>
        <v>0.18384401114206128</v>
      </c>
      <c r="X35" s="43">
        <f t="shared" si="19"/>
        <v>0.18556701030927836</v>
      </c>
    </row>
    <row r="36" spans="1:24" x14ac:dyDescent="0.2">
      <c r="A36" s="20" t="s">
        <v>20</v>
      </c>
      <c r="B36" s="15">
        <v>370</v>
      </c>
      <c r="C36" s="15">
        <v>320</v>
      </c>
      <c r="D36" s="15">
        <v>301</v>
      </c>
      <c r="E36" s="15">
        <v>195</v>
      </c>
      <c r="F36" s="15">
        <v>222</v>
      </c>
      <c r="G36" s="15">
        <v>218</v>
      </c>
      <c r="H36" s="15">
        <v>215</v>
      </c>
      <c r="I36" s="15">
        <v>308</v>
      </c>
      <c r="J36" s="13">
        <v>358</v>
      </c>
      <c r="K36" s="13">
        <v>563</v>
      </c>
      <c r="L36" s="13">
        <v>668</v>
      </c>
      <c r="N36" s="44">
        <f t="shared" ref="N36:N41" si="20">B36/B$3</f>
        <v>0.47435897435897434</v>
      </c>
      <c r="O36" s="44">
        <f t="shared" si="19"/>
        <v>0.50393700787401574</v>
      </c>
      <c r="P36" s="44">
        <f t="shared" si="19"/>
        <v>0.53368794326241131</v>
      </c>
      <c r="Q36" s="44">
        <f t="shared" si="19"/>
        <v>0.48749999999999999</v>
      </c>
      <c r="R36" s="44">
        <f t="shared" si="19"/>
        <v>0.49443207126948774</v>
      </c>
      <c r="S36" s="44">
        <f t="shared" si="19"/>
        <v>0.47288503253796094</v>
      </c>
      <c r="T36" s="44">
        <f t="shared" si="19"/>
        <v>0.47671840354767187</v>
      </c>
      <c r="U36" s="44">
        <f t="shared" si="19"/>
        <v>0.40848806366047746</v>
      </c>
      <c r="V36" s="44">
        <f t="shared" ref="V36:V41" si="21">J36/J$3</f>
        <v>0.42619047619047618</v>
      </c>
      <c r="W36" s="44">
        <f t="shared" ref="W36:X41" si="22">K36/K$3</f>
        <v>0.52274837511606309</v>
      </c>
      <c r="X36" s="44">
        <f t="shared" si="22"/>
        <v>0.52973830293417923</v>
      </c>
    </row>
    <row r="37" spans="1:24" x14ac:dyDescent="0.2">
      <c r="A37" s="20" t="s">
        <v>21</v>
      </c>
      <c r="B37" s="15">
        <v>76</v>
      </c>
      <c r="C37" s="15">
        <v>64</v>
      </c>
      <c r="D37" s="15">
        <v>58</v>
      </c>
      <c r="E37" s="15">
        <v>56</v>
      </c>
      <c r="F37" s="15">
        <v>80</v>
      </c>
      <c r="G37" s="15">
        <v>67</v>
      </c>
      <c r="H37" s="15">
        <v>69</v>
      </c>
      <c r="I37" s="15">
        <v>152</v>
      </c>
      <c r="J37" s="13">
        <v>146</v>
      </c>
      <c r="K37" s="13">
        <v>132</v>
      </c>
      <c r="L37" s="13">
        <v>162</v>
      </c>
      <c r="N37" s="44">
        <f t="shared" si="20"/>
        <v>9.7435897435897437E-2</v>
      </c>
      <c r="O37" s="44">
        <f t="shared" si="19"/>
        <v>0.10078740157480315</v>
      </c>
      <c r="P37" s="44">
        <f t="shared" si="19"/>
        <v>0.10283687943262411</v>
      </c>
      <c r="Q37" s="44">
        <f t="shared" si="19"/>
        <v>0.14000000000000001</v>
      </c>
      <c r="R37" s="44">
        <f t="shared" si="19"/>
        <v>0.17817371937639198</v>
      </c>
      <c r="S37" s="44">
        <f t="shared" si="19"/>
        <v>0.14533622559652928</v>
      </c>
      <c r="T37" s="44">
        <f t="shared" si="19"/>
        <v>0.15299334811529933</v>
      </c>
      <c r="U37" s="44">
        <f t="shared" si="19"/>
        <v>0.20159151193633953</v>
      </c>
      <c r="V37" s="44">
        <f t="shared" si="21"/>
        <v>0.1738095238095238</v>
      </c>
      <c r="W37" s="44">
        <f t="shared" ref="W37:W40" si="23">K37/K$3</f>
        <v>0.12256267409470752</v>
      </c>
      <c r="X37" s="44">
        <f t="shared" ref="X37:X40" si="24">L37/L$3</f>
        <v>0.12846946867565423</v>
      </c>
    </row>
    <row r="38" spans="1:24" x14ac:dyDescent="0.2">
      <c r="A38" s="20" t="s">
        <v>25</v>
      </c>
      <c r="B38" s="15">
        <v>46</v>
      </c>
      <c r="C38" s="15">
        <v>28</v>
      </c>
      <c r="D38" s="15">
        <v>20</v>
      </c>
      <c r="E38" s="15">
        <v>15</v>
      </c>
      <c r="F38" s="15">
        <v>11</v>
      </c>
      <c r="G38" s="15">
        <v>21</v>
      </c>
      <c r="H38" s="15">
        <v>42</v>
      </c>
      <c r="I38" s="15">
        <v>59</v>
      </c>
      <c r="J38" s="13">
        <v>67</v>
      </c>
      <c r="K38" s="13">
        <v>74</v>
      </c>
      <c r="L38" s="13">
        <v>94</v>
      </c>
      <c r="N38" s="44">
        <f t="shared" si="20"/>
        <v>5.8974358974358973E-2</v>
      </c>
      <c r="O38" s="44">
        <f t="shared" si="19"/>
        <v>4.4094488188976377E-2</v>
      </c>
      <c r="P38" s="44">
        <f t="shared" si="19"/>
        <v>3.5460992907801421E-2</v>
      </c>
      <c r="Q38" s="44">
        <f t="shared" si="19"/>
        <v>3.7499999999999999E-2</v>
      </c>
      <c r="R38" s="44">
        <f t="shared" si="19"/>
        <v>2.4498886414253896E-2</v>
      </c>
      <c r="S38" s="44">
        <f t="shared" si="19"/>
        <v>4.5553145336225599E-2</v>
      </c>
      <c r="T38" s="44">
        <f t="shared" si="19"/>
        <v>9.3126385809312637E-2</v>
      </c>
      <c r="U38" s="44">
        <f t="shared" si="19"/>
        <v>7.8249336870026526E-2</v>
      </c>
      <c r="V38" s="44">
        <f t="shared" si="21"/>
        <v>7.9761904761904756E-2</v>
      </c>
      <c r="W38" s="44">
        <f t="shared" si="23"/>
        <v>6.8709377901578453E-2</v>
      </c>
      <c r="X38" s="44">
        <f t="shared" si="24"/>
        <v>7.4544012688342584E-2</v>
      </c>
    </row>
    <row r="39" spans="1:24" x14ac:dyDescent="0.2">
      <c r="A39" s="20" t="s">
        <v>22</v>
      </c>
      <c r="B39" s="15">
        <v>40</v>
      </c>
      <c r="C39" s="15">
        <v>41</v>
      </c>
      <c r="D39" s="15">
        <v>42</v>
      </c>
      <c r="E39" s="15">
        <v>45</v>
      </c>
      <c r="F39" s="15">
        <v>37</v>
      </c>
      <c r="G39" s="15">
        <v>38</v>
      </c>
      <c r="H39" s="15">
        <v>43</v>
      </c>
      <c r="I39" s="15">
        <v>70</v>
      </c>
      <c r="J39" s="13">
        <v>82</v>
      </c>
      <c r="K39" s="13">
        <v>88</v>
      </c>
      <c r="L39" s="13">
        <v>89</v>
      </c>
      <c r="N39" s="44">
        <f t="shared" si="20"/>
        <v>5.128205128205128E-2</v>
      </c>
      <c r="O39" s="44">
        <f t="shared" si="19"/>
        <v>6.4566929133858267E-2</v>
      </c>
      <c r="P39" s="44">
        <f t="shared" si="19"/>
        <v>7.4468085106382975E-2</v>
      </c>
      <c r="Q39" s="44">
        <f t="shared" si="19"/>
        <v>0.1125</v>
      </c>
      <c r="R39" s="44">
        <f t="shared" si="19"/>
        <v>8.2405345211581285E-2</v>
      </c>
      <c r="S39" s="44">
        <f t="shared" si="19"/>
        <v>8.2429501084598705E-2</v>
      </c>
      <c r="T39" s="44">
        <f t="shared" si="19"/>
        <v>9.5343680709534362E-2</v>
      </c>
      <c r="U39" s="44">
        <f t="shared" si="19"/>
        <v>9.2838196286472149E-2</v>
      </c>
      <c r="V39" s="44">
        <f t="shared" si="21"/>
        <v>9.7619047619047619E-2</v>
      </c>
      <c r="W39" s="44">
        <f t="shared" si="23"/>
        <v>8.1708449396471677E-2</v>
      </c>
      <c r="X39" s="44">
        <f t="shared" si="24"/>
        <v>7.0578905630452021E-2</v>
      </c>
    </row>
    <row r="40" spans="1:24" x14ac:dyDescent="0.2">
      <c r="A40" s="20" t="s">
        <v>23</v>
      </c>
      <c r="B40" s="15">
        <v>16</v>
      </c>
      <c r="C40" s="15">
        <v>10</v>
      </c>
      <c r="D40" s="15">
        <v>7</v>
      </c>
      <c r="E40" s="15">
        <v>9</v>
      </c>
      <c r="F40" s="15">
        <v>15</v>
      </c>
      <c r="G40" s="15">
        <v>14</v>
      </c>
      <c r="H40" s="15">
        <v>11</v>
      </c>
      <c r="I40" s="15">
        <v>17</v>
      </c>
      <c r="J40" s="13">
        <v>20</v>
      </c>
      <c r="K40" s="13">
        <v>15</v>
      </c>
      <c r="L40" s="13">
        <v>10</v>
      </c>
      <c r="N40" s="44">
        <f t="shared" si="20"/>
        <v>2.0512820512820513E-2</v>
      </c>
      <c r="O40" s="44">
        <f t="shared" si="19"/>
        <v>1.5748031496062992E-2</v>
      </c>
      <c r="P40" s="44">
        <f t="shared" si="19"/>
        <v>1.2411347517730497E-2</v>
      </c>
      <c r="Q40" s="44">
        <f t="shared" si="19"/>
        <v>2.2499999999999999E-2</v>
      </c>
      <c r="R40" s="44">
        <f t="shared" si="19"/>
        <v>3.34075723830735E-2</v>
      </c>
      <c r="S40" s="44">
        <f t="shared" si="19"/>
        <v>3.0368763557483729E-2</v>
      </c>
      <c r="T40" s="44">
        <f t="shared" si="19"/>
        <v>2.4390243902439025E-2</v>
      </c>
      <c r="U40" s="44">
        <f t="shared" si="19"/>
        <v>2.2546419098143235E-2</v>
      </c>
      <c r="V40" s="44">
        <f t="shared" si="21"/>
        <v>2.3809523809523808E-2</v>
      </c>
      <c r="W40" s="44">
        <f t="shared" si="23"/>
        <v>1.3927576601671309E-2</v>
      </c>
      <c r="X40" s="44">
        <f t="shared" si="24"/>
        <v>7.9302141157811257E-3</v>
      </c>
    </row>
    <row r="41" spans="1:24" x14ac:dyDescent="0.2">
      <c r="A41" s="21" t="s">
        <v>24</v>
      </c>
      <c r="B41" s="26">
        <v>18</v>
      </c>
      <c r="C41" s="26">
        <v>6</v>
      </c>
      <c r="D41" s="26">
        <v>7</v>
      </c>
      <c r="E41" s="26">
        <v>15</v>
      </c>
      <c r="F41" s="26">
        <v>15</v>
      </c>
      <c r="G41" s="26">
        <v>21</v>
      </c>
      <c r="H41" s="26">
        <v>20</v>
      </c>
      <c r="I41" s="26">
        <v>14</v>
      </c>
      <c r="J41" s="22">
        <v>6</v>
      </c>
      <c r="K41" s="22">
        <v>7</v>
      </c>
      <c r="L41" s="22">
        <v>4</v>
      </c>
      <c r="N41" s="45">
        <f t="shared" si="20"/>
        <v>2.3076923076923078E-2</v>
      </c>
      <c r="O41" s="45">
        <f t="shared" si="19"/>
        <v>9.4488188976377951E-3</v>
      </c>
      <c r="P41" s="45">
        <f t="shared" si="19"/>
        <v>1.2411347517730497E-2</v>
      </c>
      <c r="Q41" s="45">
        <f t="shared" si="19"/>
        <v>3.7499999999999999E-2</v>
      </c>
      <c r="R41" s="45">
        <f t="shared" si="19"/>
        <v>3.34075723830735E-2</v>
      </c>
      <c r="S41" s="45">
        <f t="shared" si="19"/>
        <v>4.5553145336225599E-2</v>
      </c>
      <c r="T41" s="45">
        <f t="shared" si="19"/>
        <v>4.4345898004434593E-2</v>
      </c>
      <c r="U41" s="45">
        <f t="shared" si="19"/>
        <v>1.8567639257294429E-2</v>
      </c>
      <c r="V41" s="45">
        <f t="shared" si="21"/>
        <v>7.1428571428571426E-3</v>
      </c>
      <c r="W41" s="45">
        <f t="shared" si="22"/>
        <v>6.4995357474466105E-3</v>
      </c>
      <c r="X41" s="45">
        <f t="shared" si="22"/>
        <v>3.1720856463124504E-3</v>
      </c>
    </row>
    <row r="43" spans="1:24" x14ac:dyDescent="0.2">
      <c r="A43" s="11" t="s">
        <v>26</v>
      </c>
    </row>
    <row r="44" spans="1:24" x14ac:dyDescent="0.2">
      <c r="A44" s="23" t="s">
        <v>35</v>
      </c>
      <c r="B44" s="24">
        <v>20</v>
      </c>
      <c r="C44" s="24">
        <v>19</v>
      </c>
      <c r="D44" s="24">
        <v>19</v>
      </c>
      <c r="E44" s="24">
        <v>6</v>
      </c>
      <c r="F44" s="24">
        <v>8</v>
      </c>
      <c r="G44" s="24">
        <v>6</v>
      </c>
      <c r="H44" s="24">
        <v>5</v>
      </c>
      <c r="I44" s="24">
        <v>7</v>
      </c>
      <c r="J44" s="24">
        <v>15</v>
      </c>
      <c r="K44" s="24">
        <v>20</v>
      </c>
      <c r="L44" s="24">
        <v>17</v>
      </c>
      <c r="N44" s="43">
        <f>B44/B$3</f>
        <v>2.564102564102564E-2</v>
      </c>
      <c r="O44" s="43">
        <f t="shared" ref="O44:X54" si="25">C44/C$3</f>
        <v>2.9921259842519685E-2</v>
      </c>
      <c r="P44" s="43">
        <f t="shared" si="25"/>
        <v>3.3687943262411348E-2</v>
      </c>
      <c r="Q44" s="43">
        <f t="shared" si="25"/>
        <v>1.4999999999999999E-2</v>
      </c>
      <c r="R44" s="43">
        <f t="shared" si="25"/>
        <v>1.7817371937639197E-2</v>
      </c>
      <c r="S44" s="43">
        <f t="shared" si="25"/>
        <v>1.3015184381778741E-2</v>
      </c>
      <c r="T44" s="43">
        <f t="shared" si="25"/>
        <v>1.1086474501108648E-2</v>
      </c>
      <c r="U44" s="43">
        <f t="shared" si="25"/>
        <v>9.2838196286472146E-3</v>
      </c>
      <c r="V44" s="43">
        <f t="shared" si="25"/>
        <v>1.7857142857142856E-2</v>
      </c>
      <c r="W44" s="43">
        <f t="shared" si="25"/>
        <v>1.8570102135561744E-2</v>
      </c>
      <c r="X44" s="43">
        <f t="shared" si="25"/>
        <v>1.3481363996827915E-2</v>
      </c>
    </row>
    <row r="45" spans="1:24" x14ac:dyDescent="0.2">
      <c r="A45" s="20" t="s">
        <v>36</v>
      </c>
      <c r="B45" s="13">
        <v>90</v>
      </c>
      <c r="C45" s="13">
        <v>64</v>
      </c>
      <c r="D45" s="13">
        <v>43</v>
      </c>
      <c r="E45" s="13">
        <v>32</v>
      </c>
      <c r="F45" s="13">
        <v>33</v>
      </c>
      <c r="G45" s="13">
        <v>53</v>
      </c>
      <c r="H45" s="13">
        <v>46</v>
      </c>
      <c r="I45" s="13">
        <v>40</v>
      </c>
      <c r="J45" s="13">
        <v>37</v>
      </c>
      <c r="K45" s="13">
        <v>68</v>
      </c>
      <c r="L45" s="13">
        <v>99</v>
      </c>
      <c r="N45" s="44">
        <f t="shared" ref="N45:N54" si="26">B45/B$3</f>
        <v>0.11538461538461539</v>
      </c>
      <c r="O45" s="44">
        <f t="shared" si="25"/>
        <v>0.10078740157480315</v>
      </c>
      <c r="P45" s="44">
        <f t="shared" si="25"/>
        <v>7.6241134751773049E-2</v>
      </c>
      <c r="Q45" s="44">
        <f t="shared" si="25"/>
        <v>0.08</v>
      </c>
      <c r="R45" s="44">
        <f t="shared" si="25"/>
        <v>7.3496659242761692E-2</v>
      </c>
      <c r="S45" s="44">
        <f t="shared" si="25"/>
        <v>0.11496746203904555</v>
      </c>
      <c r="T45" s="44">
        <f t="shared" si="25"/>
        <v>0.10199556541019955</v>
      </c>
      <c r="U45" s="44">
        <f t="shared" si="25"/>
        <v>5.3050397877984087E-2</v>
      </c>
      <c r="V45" s="44">
        <f t="shared" ref="V45:V54" si="27">J45/J$3</f>
        <v>4.4047619047619051E-2</v>
      </c>
      <c r="W45" s="44">
        <f t="shared" ref="W45:X54" si="28">K45/K$3</f>
        <v>6.313834726090993E-2</v>
      </c>
      <c r="X45" s="44">
        <f t="shared" si="28"/>
        <v>7.8509119746233147E-2</v>
      </c>
    </row>
    <row r="46" spans="1:24" x14ac:dyDescent="0.2">
      <c r="A46" s="20" t="s">
        <v>37</v>
      </c>
      <c r="B46" s="13">
        <v>14</v>
      </c>
      <c r="C46" s="13">
        <v>10</v>
      </c>
      <c r="D46" s="13">
        <v>10</v>
      </c>
      <c r="E46" s="13">
        <v>7</v>
      </c>
      <c r="F46" s="13">
        <v>7</v>
      </c>
      <c r="G46" s="13">
        <v>4</v>
      </c>
      <c r="H46" s="13">
        <v>6</v>
      </c>
      <c r="I46" s="13">
        <v>3</v>
      </c>
      <c r="J46" s="13">
        <v>6</v>
      </c>
      <c r="K46" s="13">
        <v>8</v>
      </c>
      <c r="L46" s="13">
        <v>7</v>
      </c>
      <c r="N46" s="44">
        <f t="shared" si="26"/>
        <v>1.7948717948717947E-2</v>
      </c>
      <c r="O46" s="44">
        <f t="shared" si="25"/>
        <v>1.5748031496062992E-2</v>
      </c>
      <c r="P46" s="44">
        <f t="shared" si="25"/>
        <v>1.7730496453900711E-2</v>
      </c>
      <c r="Q46" s="44">
        <f t="shared" si="25"/>
        <v>1.7500000000000002E-2</v>
      </c>
      <c r="R46" s="44">
        <f t="shared" si="25"/>
        <v>1.5590200445434299E-2</v>
      </c>
      <c r="S46" s="44">
        <f t="shared" si="25"/>
        <v>8.6767895878524948E-3</v>
      </c>
      <c r="T46" s="44">
        <f t="shared" si="25"/>
        <v>1.3303769401330377E-2</v>
      </c>
      <c r="U46" s="44">
        <f t="shared" si="25"/>
        <v>3.9787798408488064E-3</v>
      </c>
      <c r="V46" s="44">
        <f t="shared" si="27"/>
        <v>7.1428571428571426E-3</v>
      </c>
      <c r="W46" s="44">
        <f t="shared" ref="W46:W53" si="29">K46/K$3</f>
        <v>7.4280408542246983E-3</v>
      </c>
      <c r="X46" s="44">
        <f t="shared" ref="X46:X53" si="30">L46/L$3</f>
        <v>5.5511498810467885E-3</v>
      </c>
    </row>
    <row r="47" spans="1:24" x14ac:dyDescent="0.2">
      <c r="A47" s="20" t="s">
        <v>38</v>
      </c>
      <c r="B47" s="13">
        <v>75</v>
      </c>
      <c r="C47" s="13">
        <v>50</v>
      </c>
      <c r="D47" s="13">
        <v>49</v>
      </c>
      <c r="E47" s="13">
        <v>31</v>
      </c>
      <c r="F47" s="13">
        <v>30</v>
      </c>
      <c r="G47" s="13">
        <v>37</v>
      </c>
      <c r="H47" s="13">
        <v>21</v>
      </c>
      <c r="I47" s="13">
        <v>35</v>
      </c>
      <c r="J47" s="13">
        <v>42</v>
      </c>
      <c r="K47" s="13">
        <v>55</v>
      </c>
      <c r="L47" s="13">
        <v>71</v>
      </c>
      <c r="N47" s="44">
        <f t="shared" si="26"/>
        <v>9.6153846153846159E-2</v>
      </c>
      <c r="O47" s="44">
        <f t="shared" si="25"/>
        <v>7.874015748031496E-2</v>
      </c>
      <c r="P47" s="44">
        <f t="shared" si="25"/>
        <v>8.6879432624113476E-2</v>
      </c>
      <c r="Q47" s="44">
        <f t="shared" si="25"/>
        <v>7.7499999999999999E-2</v>
      </c>
      <c r="R47" s="44">
        <f t="shared" si="25"/>
        <v>6.6815144766147E-2</v>
      </c>
      <c r="S47" s="44">
        <f t="shared" si="25"/>
        <v>8.0260303687635579E-2</v>
      </c>
      <c r="T47" s="44">
        <f t="shared" si="25"/>
        <v>4.6563192904656318E-2</v>
      </c>
      <c r="U47" s="44">
        <f t="shared" si="25"/>
        <v>4.6419098143236075E-2</v>
      </c>
      <c r="V47" s="44">
        <f t="shared" si="27"/>
        <v>0.05</v>
      </c>
      <c r="W47" s="44">
        <f t="shared" si="29"/>
        <v>5.1067780872794802E-2</v>
      </c>
      <c r="X47" s="44">
        <f t="shared" si="30"/>
        <v>5.6304520222045996E-2</v>
      </c>
    </row>
    <row r="48" spans="1:24" x14ac:dyDescent="0.2">
      <c r="A48" s="20" t="s">
        <v>39</v>
      </c>
      <c r="B48" s="13">
        <v>46</v>
      </c>
      <c r="C48" s="13">
        <v>55</v>
      </c>
      <c r="D48" s="13">
        <v>71</v>
      </c>
      <c r="E48" s="13">
        <v>2</v>
      </c>
      <c r="F48" s="13">
        <v>7</v>
      </c>
      <c r="G48" s="13">
        <v>8</v>
      </c>
      <c r="H48" s="13">
        <v>10</v>
      </c>
      <c r="I48" s="13">
        <v>8</v>
      </c>
      <c r="J48" s="13">
        <v>13</v>
      </c>
      <c r="K48" s="13">
        <v>23</v>
      </c>
      <c r="L48" s="13">
        <v>28</v>
      </c>
      <c r="N48" s="44">
        <f t="shared" si="26"/>
        <v>5.8974358974358973E-2</v>
      </c>
      <c r="O48" s="44">
        <f t="shared" si="25"/>
        <v>8.6614173228346455E-2</v>
      </c>
      <c r="P48" s="44">
        <f t="shared" si="25"/>
        <v>0.12588652482269502</v>
      </c>
      <c r="Q48" s="44">
        <f t="shared" si="25"/>
        <v>5.0000000000000001E-3</v>
      </c>
      <c r="R48" s="44">
        <f t="shared" si="25"/>
        <v>1.5590200445434299E-2</v>
      </c>
      <c r="S48" s="44">
        <f t="shared" si="25"/>
        <v>1.735357917570499E-2</v>
      </c>
      <c r="T48" s="44">
        <f t="shared" si="25"/>
        <v>2.2172949002217297E-2</v>
      </c>
      <c r="U48" s="44">
        <f t="shared" si="25"/>
        <v>1.0610079575596816E-2</v>
      </c>
      <c r="V48" s="44">
        <f t="shared" si="27"/>
        <v>1.5476190476190477E-2</v>
      </c>
      <c r="W48" s="44">
        <f t="shared" si="29"/>
        <v>2.1355617455896009E-2</v>
      </c>
      <c r="X48" s="44">
        <f t="shared" si="30"/>
        <v>2.2204599524187154E-2</v>
      </c>
    </row>
    <row r="49" spans="1:24" x14ac:dyDescent="0.2">
      <c r="A49" s="20" t="s">
        <v>40</v>
      </c>
      <c r="B49" s="13">
        <v>67</v>
      </c>
      <c r="C49" s="13">
        <v>46</v>
      </c>
      <c r="D49" s="13">
        <v>40</v>
      </c>
      <c r="E49" s="13">
        <v>21</v>
      </c>
      <c r="F49" s="13">
        <v>33</v>
      </c>
      <c r="G49" s="13">
        <v>29</v>
      </c>
      <c r="H49" s="13">
        <v>30</v>
      </c>
      <c r="I49" s="13">
        <v>96</v>
      </c>
      <c r="J49" s="13">
        <v>89</v>
      </c>
      <c r="K49" s="13">
        <v>116</v>
      </c>
      <c r="L49" s="13">
        <v>123</v>
      </c>
      <c r="N49" s="44">
        <f t="shared" si="26"/>
        <v>8.5897435897435898E-2</v>
      </c>
      <c r="O49" s="44">
        <f t="shared" si="25"/>
        <v>7.2440944881889763E-2</v>
      </c>
      <c r="P49" s="44">
        <f t="shared" si="25"/>
        <v>7.0921985815602842E-2</v>
      </c>
      <c r="Q49" s="44">
        <f t="shared" si="25"/>
        <v>5.2499999999999998E-2</v>
      </c>
      <c r="R49" s="44">
        <f t="shared" si="25"/>
        <v>7.3496659242761692E-2</v>
      </c>
      <c r="S49" s="44">
        <f t="shared" si="25"/>
        <v>6.2906724511930592E-2</v>
      </c>
      <c r="T49" s="44">
        <f t="shared" si="25"/>
        <v>6.6518847006651879E-2</v>
      </c>
      <c r="U49" s="44">
        <f t="shared" si="25"/>
        <v>0.1273209549071618</v>
      </c>
      <c r="V49" s="44">
        <f t="shared" si="27"/>
        <v>0.10595238095238095</v>
      </c>
      <c r="W49" s="44">
        <f t="shared" si="29"/>
        <v>0.10770659238625813</v>
      </c>
      <c r="X49" s="44">
        <f t="shared" si="30"/>
        <v>9.7541633624107851E-2</v>
      </c>
    </row>
    <row r="50" spans="1:24" x14ac:dyDescent="0.2">
      <c r="A50" s="20" t="s">
        <v>41</v>
      </c>
      <c r="B50" s="13">
        <v>106</v>
      </c>
      <c r="C50" s="13">
        <v>95</v>
      </c>
      <c r="D50" s="13">
        <v>88</v>
      </c>
      <c r="E50" s="13">
        <v>70</v>
      </c>
      <c r="F50" s="13">
        <v>81</v>
      </c>
      <c r="G50" s="13">
        <v>107</v>
      </c>
      <c r="H50" s="13">
        <v>134</v>
      </c>
      <c r="I50" s="13">
        <v>217</v>
      </c>
      <c r="J50" s="13">
        <v>234</v>
      </c>
      <c r="K50" s="13">
        <v>282</v>
      </c>
      <c r="L50" s="13">
        <v>322</v>
      </c>
      <c r="N50" s="44">
        <f t="shared" si="26"/>
        <v>0.13589743589743589</v>
      </c>
      <c r="O50" s="44">
        <f t="shared" si="25"/>
        <v>0.14960629921259844</v>
      </c>
      <c r="P50" s="44">
        <f t="shared" si="25"/>
        <v>0.15602836879432624</v>
      </c>
      <c r="Q50" s="44">
        <f t="shared" si="25"/>
        <v>0.17499999999999999</v>
      </c>
      <c r="R50" s="44">
        <f t="shared" si="25"/>
        <v>0.18040089086859687</v>
      </c>
      <c r="S50" s="44">
        <f t="shared" si="25"/>
        <v>0.23210412147505424</v>
      </c>
      <c r="T50" s="44">
        <f t="shared" si="25"/>
        <v>0.29711751662971175</v>
      </c>
      <c r="U50" s="44">
        <f t="shared" si="25"/>
        <v>0.28779840848806365</v>
      </c>
      <c r="V50" s="44">
        <f t="shared" si="27"/>
        <v>0.27857142857142858</v>
      </c>
      <c r="W50" s="44">
        <f t="shared" si="29"/>
        <v>0.2618384401114206</v>
      </c>
      <c r="X50" s="44">
        <f t="shared" si="30"/>
        <v>0.25535289452815224</v>
      </c>
    </row>
    <row r="51" spans="1:24" x14ac:dyDescent="0.2">
      <c r="A51" s="20" t="s">
        <v>42</v>
      </c>
      <c r="B51" s="13">
        <v>91</v>
      </c>
      <c r="C51" s="13">
        <v>70</v>
      </c>
      <c r="D51" s="13">
        <v>66</v>
      </c>
      <c r="E51" s="13">
        <v>105</v>
      </c>
      <c r="F51" s="13">
        <v>128</v>
      </c>
      <c r="G51" s="13">
        <v>69</v>
      </c>
      <c r="H51" s="13">
        <v>49</v>
      </c>
      <c r="I51" s="13">
        <v>74</v>
      </c>
      <c r="J51" s="13">
        <v>90</v>
      </c>
      <c r="K51" s="13">
        <v>88</v>
      </c>
      <c r="L51" s="13">
        <v>101</v>
      </c>
      <c r="N51" s="44">
        <f t="shared" si="26"/>
        <v>0.11666666666666667</v>
      </c>
      <c r="O51" s="44">
        <f t="shared" si="25"/>
        <v>0.11023622047244094</v>
      </c>
      <c r="P51" s="44">
        <f t="shared" si="25"/>
        <v>0.11702127659574468</v>
      </c>
      <c r="Q51" s="44">
        <f t="shared" si="25"/>
        <v>0.26250000000000001</v>
      </c>
      <c r="R51" s="44">
        <f t="shared" si="25"/>
        <v>0.28507795100222716</v>
      </c>
      <c r="S51" s="44">
        <f t="shared" si="25"/>
        <v>0.14967462039045554</v>
      </c>
      <c r="T51" s="44">
        <f t="shared" si="25"/>
        <v>0.10864745011086474</v>
      </c>
      <c r="U51" s="44">
        <f t="shared" si="25"/>
        <v>9.8143236074270557E-2</v>
      </c>
      <c r="V51" s="44">
        <f t="shared" si="27"/>
        <v>0.10714285714285714</v>
      </c>
      <c r="W51" s="44">
        <f t="shared" si="29"/>
        <v>8.1708449396471677E-2</v>
      </c>
      <c r="X51" s="44">
        <f t="shared" si="30"/>
        <v>8.009516256938938E-2</v>
      </c>
    </row>
    <row r="52" spans="1:24" x14ac:dyDescent="0.2">
      <c r="A52" s="20" t="s">
        <v>43</v>
      </c>
      <c r="B52" s="13">
        <v>82</v>
      </c>
      <c r="C52" s="13">
        <v>81</v>
      </c>
      <c r="D52" s="13">
        <v>73</v>
      </c>
      <c r="E52" s="13">
        <v>23</v>
      </c>
      <c r="F52" s="13">
        <v>27</v>
      </c>
      <c r="G52" s="13">
        <v>65</v>
      </c>
      <c r="H52" s="13">
        <v>68</v>
      </c>
      <c r="I52" s="13">
        <v>102</v>
      </c>
      <c r="J52" s="13">
        <v>89</v>
      </c>
      <c r="K52" s="13">
        <v>79</v>
      </c>
      <c r="L52" s="13">
        <v>107</v>
      </c>
      <c r="N52" s="44">
        <f t="shared" si="26"/>
        <v>0.10512820512820513</v>
      </c>
      <c r="O52" s="44">
        <f t="shared" si="25"/>
        <v>0.12755905511811025</v>
      </c>
      <c r="P52" s="44">
        <f t="shared" si="25"/>
        <v>0.12943262411347517</v>
      </c>
      <c r="Q52" s="44">
        <f t="shared" si="25"/>
        <v>5.7500000000000002E-2</v>
      </c>
      <c r="R52" s="44">
        <f t="shared" si="25"/>
        <v>6.0133630289532294E-2</v>
      </c>
      <c r="S52" s="44">
        <f t="shared" si="25"/>
        <v>0.14099783080260303</v>
      </c>
      <c r="T52" s="44">
        <f t="shared" si="25"/>
        <v>0.15077605321507762</v>
      </c>
      <c r="U52" s="44">
        <f t="shared" si="25"/>
        <v>0.13527851458885942</v>
      </c>
      <c r="V52" s="44">
        <f t="shared" si="27"/>
        <v>0.10595238095238095</v>
      </c>
      <c r="W52" s="44">
        <f t="shared" si="29"/>
        <v>7.3351903435468893E-2</v>
      </c>
      <c r="X52" s="44">
        <f t="shared" si="30"/>
        <v>8.4853291038858053E-2</v>
      </c>
    </row>
    <row r="53" spans="1:24" x14ac:dyDescent="0.2">
      <c r="A53" s="20" t="s">
        <v>44</v>
      </c>
      <c r="B53" s="13">
        <v>180</v>
      </c>
      <c r="C53" s="13">
        <v>134</v>
      </c>
      <c r="D53" s="13">
        <v>91</v>
      </c>
      <c r="E53" s="13">
        <v>97</v>
      </c>
      <c r="F53" s="13">
        <v>89</v>
      </c>
      <c r="G53" s="13">
        <v>83</v>
      </c>
      <c r="H53" s="13">
        <v>82</v>
      </c>
      <c r="I53" s="13">
        <v>172</v>
      </c>
      <c r="J53" s="13">
        <v>225</v>
      </c>
      <c r="K53" s="13">
        <v>338</v>
      </c>
      <c r="L53" s="13">
        <v>386</v>
      </c>
      <c r="N53" s="44">
        <f t="shared" si="26"/>
        <v>0.23076923076923078</v>
      </c>
      <c r="O53" s="44">
        <f t="shared" si="25"/>
        <v>0.21102362204724409</v>
      </c>
      <c r="P53" s="44">
        <f t="shared" si="25"/>
        <v>0.16134751773049646</v>
      </c>
      <c r="Q53" s="44">
        <f t="shared" si="25"/>
        <v>0.24249999999999999</v>
      </c>
      <c r="R53" s="44">
        <f t="shared" si="25"/>
        <v>0.19821826280623608</v>
      </c>
      <c r="S53" s="44">
        <f t="shared" si="25"/>
        <v>0.18004338394793926</v>
      </c>
      <c r="T53" s="44">
        <f t="shared" si="25"/>
        <v>0.18181818181818182</v>
      </c>
      <c r="U53" s="44">
        <f t="shared" si="25"/>
        <v>0.22811671087533156</v>
      </c>
      <c r="V53" s="44">
        <f t="shared" si="27"/>
        <v>0.26785714285714285</v>
      </c>
      <c r="W53" s="44">
        <f t="shared" si="29"/>
        <v>0.3138347260909935</v>
      </c>
      <c r="X53" s="44">
        <f t="shared" si="30"/>
        <v>0.30610626486915149</v>
      </c>
    </row>
    <row r="54" spans="1:24" x14ac:dyDescent="0.2">
      <c r="A54" s="33" t="s">
        <v>58</v>
      </c>
      <c r="B54" s="34">
        <v>9</v>
      </c>
      <c r="C54" s="34">
        <v>11</v>
      </c>
      <c r="D54" s="34">
        <v>14</v>
      </c>
      <c r="E54" s="34">
        <v>6</v>
      </c>
      <c r="F54" s="34">
        <v>6</v>
      </c>
      <c r="G54" s="34"/>
      <c r="H54" s="22"/>
      <c r="I54" s="22"/>
      <c r="J54" s="22"/>
      <c r="K54" s="22"/>
      <c r="L54" s="22"/>
      <c r="N54" s="45">
        <f t="shared" si="26"/>
        <v>1.1538461538461539E-2</v>
      </c>
      <c r="O54" s="45">
        <f t="shared" si="25"/>
        <v>1.7322834645669291E-2</v>
      </c>
      <c r="P54" s="45">
        <f t="shared" si="25"/>
        <v>2.4822695035460994E-2</v>
      </c>
      <c r="Q54" s="45">
        <f t="shared" si="25"/>
        <v>1.4999999999999999E-2</v>
      </c>
      <c r="R54" s="45">
        <f t="shared" si="25"/>
        <v>1.3363028953229399E-2</v>
      </c>
      <c r="S54" s="45">
        <f t="shared" si="25"/>
        <v>0</v>
      </c>
      <c r="T54" s="45">
        <f t="shared" si="25"/>
        <v>0</v>
      </c>
      <c r="U54" s="45">
        <f t="shared" si="25"/>
        <v>0</v>
      </c>
      <c r="V54" s="45">
        <f t="shared" si="27"/>
        <v>0</v>
      </c>
      <c r="W54" s="45">
        <f t="shared" si="28"/>
        <v>0</v>
      </c>
      <c r="X54" s="45">
        <f t="shared" si="28"/>
        <v>0</v>
      </c>
    </row>
    <row r="56" spans="1:24" x14ac:dyDescent="0.2">
      <c r="A56" s="11" t="s">
        <v>27</v>
      </c>
    </row>
    <row r="57" spans="1:24" x14ac:dyDescent="0.2">
      <c r="A57" s="23" t="s">
        <v>31</v>
      </c>
      <c r="B57" s="24">
        <v>178</v>
      </c>
      <c r="C57" s="24">
        <v>147</v>
      </c>
      <c r="D57" s="24">
        <v>144</v>
      </c>
      <c r="E57" s="24">
        <v>137</v>
      </c>
      <c r="F57" s="24">
        <v>158</v>
      </c>
      <c r="G57" s="24">
        <v>150</v>
      </c>
      <c r="H57" s="24">
        <v>130</v>
      </c>
      <c r="I57" s="24">
        <v>214</v>
      </c>
      <c r="J57" s="24">
        <v>255</v>
      </c>
      <c r="K57" s="24">
        <v>329</v>
      </c>
      <c r="L57" s="24">
        <v>380</v>
      </c>
      <c r="N57" s="43">
        <f>B57/B$3</f>
        <v>0.2282051282051282</v>
      </c>
      <c r="O57" s="43">
        <f t="shared" ref="O57:X64" si="31">C57/C$3</f>
        <v>0.23149606299212599</v>
      </c>
      <c r="P57" s="43">
        <f t="shared" si="31"/>
        <v>0.25531914893617019</v>
      </c>
      <c r="Q57" s="43">
        <f t="shared" si="31"/>
        <v>0.34250000000000003</v>
      </c>
      <c r="R57" s="43">
        <f t="shared" si="31"/>
        <v>0.35189309576837419</v>
      </c>
      <c r="S57" s="43">
        <f t="shared" si="31"/>
        <v>0.32537960954446854</v>
      </c>
      <c r="T57" s="43">
        <f t="shared" si="31"/>
        <v>0.28824833702882485</v>
      </c>
      <c r="U57" s="43">
        <f t="shared" si="31"/>
        <v>0.28381962864721483</v>
      </c>
      <c r="V57" s="43">
        <f t="shared" si="31"/>
        <v>0.30357142857142855</v>
      </c>
      <c r="W57" s="43">
        <f t="shared" si="31"/>
        <v>0.30547818012999073</v>
      </c>
      <c r="X57" s="43">
        <f t="shared" si="31"/>
        <v>0.30134813639968278</v>
      </c>
    </row>
    <row r="58" spans="1:24" x14ac:dyDescent="0.2">
      <c r="A58" s="20" t="s">
        <v>30</v>
      </c>
      <c r="B58" s="13">
        <v>142</v>
      </c>
      <c r="C58" s="13">
        <v>140</v>
      </c>
      <c r="D58" s="13">
        <v>87</v>
      </c>
      <c r="E58" s="13">
        <v>99</v>
      </c>
      <c r="F58" s="13">
        <v>111</v>
      </c>
      <c r="G58" s="13">
        <v>126</v>
      </c>
      <c r="H58" s="13">
        <v>127</v>
      </c>
      <c r="I58" s="13">
        <v>242</v>
      </c>
      <c r="J58" s="13">
        <v>320</v>
      </c>
      <c r="K58" s="13">
        <v>401</v>
      </c>
      <c r="L58" s="13">
        <v>448</v>
      </c>
      <c r="N58" s="44">
        <f t="shared" ref="N58:N64" si="32">B58/B$3</f>
        <v>0.18205128205128204</v>
      </c>
      <c r="O58" s="44">
        <f t="shared" si="31"/>
        <v>0.22047244094488189</v>
      </c>
      <c r="P58" s="44">
        <f t="shared" si="31"/>
        <v>0.15425531914893617</v>
      </c>
      <c r="Q58" s="44">
        <f t="shared" si="31"/>
        <v>0.2475</v>
      </c>
      <c r="R58" s="44">
        <f t="shared" si="31"/>
        <v>0.24721603563474387</v>
      </c>
      <c r="S58" s="44">
        <f t="shared" si="31"/>
        <v>0.27331887201735355</v>
      </c>
      <c r="T58" s="44">
        <f t="shared" si="31"/>
        <v>0.28159645232815966</v>
      </c>
      <c r="U58" s="44">
        <f t="shared" si="31"/>
        <v>0.32095490716180369</v>
      </c>
      <c r="V58" s="44">
        <f t="shared" ref="V58:V64" si="33">J58/J$3</f>
        <v>0.38095238095238093</v>
      </c>
      <c r="W58" s="44">
        <f t="shared" ref="W58:X64" si="34">K58/K$3</f>
        <v>0.372330547818013</v>
      </c>
      <c r="X58" s="44">
        <f t="shared" si="34"/>
        <v>0.35527359238699446</v>
      </c>
    </row>
    <row r="59" spans="1:24" x14ac:dyDescent="0.2">
      <c r="A59" s="20" t="s">
        <v>29</v>
      </c>
      <c r="B59" s="13">
        <v>34</v>
      </c>
      <c r="C59" s="13">
        <v>35</v>
      </c>
      <c r="D59" s="13">
        <v>19</v>
      </c>
      <c r="E59" s="13">
        <v>22</v>
      </c>
      <c r="F59" s="13">
        <v>27</v>
      </c>
      <c r="G59" s="13">
        <v>13</v>
      </c>
      <c r="H59" s="13">
        <v>19</v>
      </c>
      <c r="I59" s="13">
        <v>51</v>
      </c>
      <c r="J59" s="13">
        <v>38</v>
      </c>
      <c r="K59" s="13">
        <v>39</v>
      </c>
      <c r="L59" s="13">
        <v>43</v>
      </c>
      <c r="N59" s="44">
        <f t="shared" si="32"/>
        <v>4.3589743589743588E-2</v>
      </c>
      <c r="O59" s="44">
        <f t="shared" si="31"/>
        <v>5.5118110236220472E-2</v>
      </c>
      <c r="P59" s="44">
        <f t="shared" si="31"/>
        <v>3.3687943262411348E-2</v>
      </c>
      <c r="Q59" s="44">
        <f t="shared" si="31"/>
        <v>5.5E-2</v>
      </c>
      <c r="R59" s="44">
        <f t="shared" si="31"/>
        <v>6.0133630289532294E-2</v>
      </c>
      <c r="S59" s="44">
        <f t="shared" si="31"/>
        <v>2.8199566160520606E-2</v>
      </c>
      <c r="T59" s="44">
        <f t="shared" si="31"/>
        <v>4.2128603104212861E-2</v>
      </c>
      <c r="U59" s="44">
        <f t="shared" si="31"/>
        <v>6.7639257294429711E-2</v>
      </c>
      <c r="V59" s="44">
        <f t="shared" si="33"/>
        <v>4.5238095238095237E-2</v>
      </c>
      <c r="W59" s="44">
        <f t="shared" ref="W59:W63" si="35">K59/K$3</f>
        <v>3.6211699164345405E-2</v>
      </c>
      <c r="X59" s="44">
        <f t="shared" ref="X59:X63" si="36">L59/L$3</f>
        <v>3.4099920697858839E-2</v>
      </c>
    </row>
    <row r="60" spans="1:24" x14ac:dyDescent="0.2">
      <c r="A60" s="20" t="s">
        <v>28</v>
      </c>
      <c r="B60" s="13">
        <v>38</v>
      </c>
      <c r="C60" s="13">
        <v>49</v>
      </c>
      <c r="D60" s="13">
        <v>60</v>
      </c>
      <c r="E60" s="13">
        <v>2</v>
      </c>
      <c r="F60" s="13">
        <v>1</v>
      </c>
      <c r="G60" s="13">
        <v>6</v>
      </c>
      <c r="H60" s="13">
        <v>3</v>
      </c>
      <c r="I60" s="13">
        <v>12</v>
      </c>
      <c r="J60" s="13">
        <v>18</v>
      </c>
      <c r="K60" s="13">
        <v>24</v>
      </c>
      <c r="L60" s="13">
        <v>30</v>
      </c>
      <c r="N60" s="44">
        <f t="shared" si="32"/>
        <v>4.8717948717948718E-2</v>
      </c>
      <c r="O60" s="44">
        <f t="shared" si="31"/>
        <v>7.716535433070866E-2</v>
      </c>
      <c r="P60" s="44">
        <f t="shared" si="31"/>
        <v>0.10638297872340426</v>
      </c>
      <c r="Q60" s="44">
        <f t="shared" si="31"/>
        <v>5.0000000000000001E-3</v>
      </c>
      <c r="R60" s="44">
        <f t="shared" si="31"/>
        <v>2.2271714922048997E-3</v>
      </c>
      <c r="S60" s="44">
        <f t="shared" si="31"/>
        <v>1.3015184381778741E-2</v>
      </c>
      <c r="T60" s="44">
        <f t="shared" si="31"/>
        <v>6.6518847006651885E-3</v>
      </c>
      <c r="U60" s="44">
        <f t="shared" si="31"/>
        <v>1.5915119363395226E-2</v>
      </c>
      <c r="V60" s="44">
        <f t="shared" si="33"/>
        <v>2.1428571428571429E-2</v>
      </c>
      <c r="W60" s="44">
        <f t="shared" si="35"/>
        <v>2.2284122562674095E-2</v>
      </c>
      <c r="X60" s="44">
        <f t="shared" si="36"/>
        <v>2.3790642347343377E-2</v>
      </c>
    </row>
    <row r="61" spans="1:24" x14ac:dyDescent="0.2">
      <c r="A61" s="20" t="s">
        <v>32</v>
      </c>
      <c r="B61" s="13">
        <v>69</v>
      </c>
      <c r="C61" s="13">
        <v>36</v>
      </c>
      <c r="D61" s="13">
        <v>46</v>
      </c>
      <c r="E61" s="13">
        <v>1</v>
      </c>
      <c r="F61" s="13">
        <v>11</v>
      </c>
      <c r="G61" s="13">
        <v>3</v>
      </c>
      <c r="H61" s="13">
        <v>5</v>
      </c>
      <c r="I61" s="13">
        <v>16</v>
      </c>
      <c r="J61" s="13">
        <v>37</v>
      </c>
      <c r="K61" s="13">
        <v>63</v>
      </c>
      <c r="L61" s="13">
        <v>78</v>
      </c>
      <c r="N61" s="44">
        <f t="shared" si="32"/>
        <v>8.8461538461538466E-2</v>
      </c>
      <c r="O61" s="44">
        <f t="shared" si="31"/>
        <v>5.6692913385826771E-2</v>
      </c>
      <c r="P61" s="44">
        <f t="shared" si="31"/>
        <v>8.1560283687943269E-2</v>
      </c>
      <c r="Q61" s="44">
        <f t="shared" si="31"/>
        <v>2.5000000000000001E-3</v>
      </c>
      <c r="R61" s="44">
        <f t="shared" si="31"/>
        <v>2.4498886414253896E-2</v>
      </c>
      <c r="S61" s="44">
        <f t="shared" si="31"/>
        <v>6.5075921908893707E-3</v>
      </c>
      <c r="T61" s="44">
        <f t="shared" si="31"/>
        <v>1.1086474501108648E-2</v>
      </c>
      <c r="U61" s="44">
        <f t="shared" si="31"/>
        <v>2.1220159151193633E-2</v>
      </c>
      <c r="V61" s="44">
        <f t="shared" si="33"/>
        <v>4.4047619047619051E-2</v>
      </c>
      <c r="W61" s="44">
        <f t="shared" si="35"/>
        <v>5.8495821727019497E-2</v>
      </c>
      <c r="X61" s="44">
        <f t="shared" si="36"/>
        <v>6.1855670103092786E-2</v>
      </c>
    </row>
    <row r="62" spans="1:24" x14ac:dyDescent="0.2">
      <c r="A62" s="20" t="s">
        <v>33</v>
      </c>
      <c r="B62" s="13">
        <v>3</v>
      </c>
      <c r="C62" s="13">
        <v>2</v>
      </c>
      <c r="D62" s="13">
        <v>4</v>
      </c>
      <c r="E62" s="13">
        <v>4</v>
      </c>
      <c r="F62" s="13">
        <v>2</v>
      </c>
      <c r="G62" s="13">
        <v>1</v>
      </c>
      <c r="H62" s="13">
        <v>5</v>
      </c>
      <c r="I62" s="13">
        <v>10</v>
      </c>
      <c r="J62" s="13">
        <v>13</v>
      </c>
      <c r="K62" s="13">
        <v>14</v>
      </c>
      <c r="L62" s="13">
        <v>13</v>
      </c>
      <c r="N62" s="44">
        <f t="shared" si="32"/>
        <v>3.8461538461538464E-3</v>
      </c>
      <c r="O62" s="44">
        <f t="shared" si="31"/>
        <v>3.1496062992125984E-3</v>
      </c>
      <c r="P62" s="44">
        <f t="shared" si="31"/>
        <v>7.0921985815602835E-3</v>
      </c>
      <c r="Q62" s="44">
        <f t="shared" si="31"/>
        <v>0.01</v>
      </c>
      <c r="R62" s="44">
        <f t="shared" si="31"/>
        <v>4.4543429844097994E-3</v>
      </c>
      <c r="S62" s="44">
        <f t="shared" si="31"/>
        <v>2.1691973969631237E-3</v>
      </c>
      <c r="T62" s="44">
        <f t="shared" si="31"/>
        <v>1.1086474501108648E-2</v>
      </c>
      <c r="U62" s="44">
        <f t="shared" si="31"/>
        <v>1.3262599469496022E-2</v>
      </c>
      <c r="V62" s="44">
        <f t="shared" si="33"/>
        <v>1.5476190476190477E-2</v>
      </c>
      <c r="W62" s="44">
        <f t="shared" si="35"/>
        <v>1.2999071494893221E-2</v>
      </c>
      <c r="X62" s="44">
        <f t="shared" si="36"/>
        <v>1.0309278350515464E-2</v>
      </c>
    </row>
    <row r="63" spans="1:24" x14ac:dyDescent="0.2">
      <c r="A63" s="20" t="s">
        <v>34</v>
      </c>
      <c r="B63" s="13">
        <v>291</v>
      </c>
      <c r="C63" s="13">
        <v>196</v>
      </c>
      <c r="D63" s="13">
        <v>170</v>
      </c>
      <c r="E63" s="13">
        <v>118</v>
      </c>
      <c r="F63" s="13">
        <v>136</v>
      </c>
      <c r="G63" s="13">
        <v>162</v>
      </c>
      <c r="H63" s="13">
        <v>162</v>
      </c>
      <c r="I63" s="13">
        <v>209</v>
      </c>
      <c r="J63" s="13">
        <v>159</v>
      </c>
      <c r="K63" s="13">
        <v>207</v>
      </c>
      <c r="L63" s="13">
        <v>269</v>
      </c>
      <c r="N63" s="44">
        <f t="shared" si="32"/>
        <v>0.37307692307692308</v>
      </c>
      <c r="O63" s="44">
        <f t="shared" si="31"/>
        <v>0.30866141732283464</v>
      </c>
      <c r="P63" s="44">
        <f t="shared" si="31"/>
        <v>0.30141843971631205</v>
      </c>
      <c r="Q63" s="44">
        <f t="shared" si="31"/>
        <v>0.29499999999999998</v>
      </c>
      <c r="R63" s="44">
        <f t="shared" si="31"/>
        <v>0.30289532293986637</v>
      </c>
      <c r="S63" s="44">
        <f t="shared" si="31"/>
        <v>0.35140997830802601</v>
      </c>
      <c r="T63" s="44">
        <f t="shared" si="31"/>
        <v>0.35920177383592017</v>
      </c>
      <c r="U63" s="44">
        <f t="shared" si="31"/>
        <v>0.27718832891246686</v>
      </c>
      <c r="V63" s="44">
        <f t="shared" si="33"/>
        <v>0.18928571428571428</v>
      </c>
      <c r="W63" s="44">
        <f t="shared" si="35"/>
        <v>0.19220055710306408</v>
      </c>
      <c r="X63" s="44">
        <f t="shared" si="36"/>
        <v>0.21332275971451228</v>
      </c>
    </row>
    <row r="64" spans="1:24" x14ac:dyDescent="0.2">
      <c r="A64" s="33" t="s">
        <v>58</v>
      </c>
      <c r="B64" s="34">
        <v>25</v>
      </c>
      <c r="C64" s="34">
        <v>30</v>
      </c>
      <c r="D64" s="34">
        <v>34</v>
      </c>
      <c r="E64" s="34">
        <v>17</v>
      </c>
      <c r="F64" s="34">
        <v>3</v>
      </c>
      <c r="G64" s="34"/>
      <c r="H64" s="22"/>
      <c r="I64" s="22"/>
      <c r="J64" s="22"/>
      <c r="K64" s="22"/>
      <c r="L64" s="22"/>
      <c r="N64" s="45">
        <f t="shared" si="32"/>
        <v>3.2051282051282048E-2</v>
      </c>
      <c r="O64" s="45">
        <f t="shared" si="31"/>
        <v>4.7244094488188976E-2</v>
      </c>
      <c r="P64" s="45">
        <f t="shared" si="31"/>
        <v>6.0283687943262408E-2</v>
      </c>
      <c r="Q64" s="45">
        <f t="shared" si="31"/>
        <v>4.2500000000000003E-2</v>
      </c>
      <c r="R64" s="45">
        <f t="shared" si="31"/>
        <v>6.6815144766146995E-3</v>
      </c>
      <c r="S64" s="45">
        <f t="shared" si="31"/>
        <v>0</v>
      </c>
      <c r="T64" s="45">
        <f t="shared" si="31"/>
        <v>0</v>
      </c>
      <c r="U64" s="45">
        <f t="shared" si="31"/>
        <v>0</v>
      </c>
      <c r="V64" s="45">
        <f t="shared" si="33"/>
        <v>0</v>
      </c>
      <c r="W64" s="45">
        <f t="shared" si="34"/>
        <v>0</v>
      </c>
      <c r="X64" s="45">
        <f t="shared" si="34"/>
        <v>0</v>
      </c>
    </row>
    <row r="66" spans="1:24" x14ac:dyDescent="0.2">
      <c r="A66" s="11" t="s">
        <v>45</v>
      </c>
    </row>
    <row r="67" spans="1:24" x14ac:dyDescent="0.2">
      <c r="A67" s="23" t="s">
        <v>48</v>
      </c>
      <c r="B67" s="24">
        <v>123</v>
      </c>
      <c r="C67" s="24">
        <v>88</v>
      </c>
      <c r="D67" s="24">
        <v>83</v>
      </c>
      <c r="E67" s="24">
        <v>74</v>
      </c>
      <c r="F67" s="24">
        <v>76</v>
      </c>
      <c r="G67" s="24">
        <v>72</v>
      </c>
      <c r="H67" s="24">
        <v>79</v>
      </c>
      <c r="I67" s="24">
        <v>91</v>
      </c>
      <c r="J67" s="24">
        <v>55</v>
      </c>
      <c r="K67" s="24">
        <v>62</v>
      </c>
      <c r="L67" s="24">
        <v>59</v>
      </c>
      <c r="N67" s="43">
        <f>B67/B$3</f>
        <v>0.15769230769230769</v>
      </c>
      <c r="O67" s="43">
        <f t="shared" ref="O67:X70" si="37">C67/C$3</f>
        <v>0.13858267716535433</v>
      </c>
      <c r="P67" s="43">
        <f t="shared" si="37"/>
        <v>0.14716312056737588</v>
      </c>
      <c r="Q67" s="43">
        <f t="shared" si="37"/>
        <v>0.185</v>
      </c>
      <c r="R67" s="43">
        <f t="shared" si="37"/>
        <v>0.16926503340757237</v>
      </c>
      <c r="S67" s="43">
        <f t="shared" si="37"/>
        <v>0.1561822125813449</v>
      </c>
      <c r="T67" s="43">
        <f t="shared" si="37"/>
        <v>0.17516629711751663</v>
      </c>
      <c r="U67" s="43">
        <f t="shared" si="37"/>
        <v>0.1206896551724138</v>
      </c>
      <c r="V67" s="43">
        <f t="shared" si="37"/>
        <v>6.5476190476190479E-2</v>
      </c>
      <c r="W67" s="43">
        <f t="shared" si="37"/>
        <v>5.7567316620241414E-2</v>
      </c>
      <c r="X67" s="43">
        <f t="shared" si="37"/>
        <v>4.6788263283108644E-2</v>
      </c>
    </row>
    <row r="68" spans="1:24" x14ac:dyDescent="0.2">
      <c r="A68" s="20" t="s">
        <v>47</v>
      </c>
      <c r="B68" s="13">
        <v>288</v>
      </c>
      <c r="C68" s="13">
        <v>240</v>
      </c>
      <c r="D68" s="13">
        <v>211</v>
      </c>
      <c r="E68" s="13">
        <v>89</v>
      </c>
      <c r="F68" s="13">
        <v>97</v>
      </c>
      <c r="G68" s="13">
        <v>87</v>
      </c>
      <c r="H68" s="13">
        <v>89</v>
      </c>
      <c r="I68" s="13">
        <v>123</v>
      </c>
      <c r="J68" s="13">
        <v>140</v>
      </c>
      <c r="K68" s="13">
        <v>135</v>
      </c>
      <c r="L68" s="13">
        <v>169</v>
      </c>
      <c r="N68" s="44">
        <f t="shared" ref="N68:N70" si="38">B68/B$3</f>
        <v>0.36923076923076925</v>
      </c>
      <c r="O68" s="44">
        <f t="shared" si="37"/>
        <v>0.37795275590551181</v>
      </c>
      <c r="P68" s="44">
        <f t="shared" si="37"/>
        <v>0.37411347517730498</v>
      </c>
      <c r="Q68" s="44">
        <f t="shared" si="37"/>
        <v>0.2225</v>
      </c>
      <c r="R68" s="44">
        <f t="shared" si="37"/>
        <v>0.21603563474387527</v>
      </c>
      <c r="S68" s="44">
        <f t="shared" si="37"/>
        <v>0.18872017353579176</v>
      </c>
      <c r="T68" s="44">
        <f t="shared" si="37"/>
        <v>0.19733924611973391</v>
      </c>
      <c r="U68" s="44">
        <f t="shared" si="37"/>
        <v>0.16312997347480107</v>
      </c>
      <c r="V68" s="44">
        <f t="shared" ref="V68:V70" si="39">J68/J$3</f>
        <v>0.16666666666666666</v>
      </c>
      <c r="W68" s="44">
        <f t="shared" ref="W68:X70" si="40">K68/K$3</f>
        <v>0.12534818941504178</v>
      </c>
      <c r="X68" s="44">
        <f t="shared" si="40"/>
        <v>0.13402061855670103</v>
      </c>
    </row>
    <row r="69" spans="1:24" x14ac:dyDescent="0.2">
      <c r="A69" s="20" t="s">
        <v>46</v>
      </c>
      <c r="B69" s="13">
        <v>253</v>
      </c>
      <c r="C69" s="13">
        <v>203</v>
      </c>
      <c r="D69" s="13">
        <v>195</v>
      </c>
      <c r="E69" s="13">
        <v>185</v>
      </c>
      <c r="F69" s="13">
        <v>210</v>
      </c>
      <c r="G69" s="13">
        <v>212</v>
      </c>
      <c r="H69" s="13">
        <v>180</v>
      </c>
      <c r="I69" s="13">
        <v>377</v>
      </c>
      <c r="J69" s="13">
        <v>481</v>
      </c>
      <c r="K69" s="13">
        <v>564</v>
      </c>
      <c r="L69" s="13">
        <v>564</v>
      </c>
      <c r="N69" s="44">
        <f t="shared" si="38"/>
        <v>0.32435897435897437</v>
      </c>
      <c r="O69" s="44">
        <f t="shared" si="37"/>
        <v>0.31968503937007875</v>
      </c>
      <c r="P69" s="44">
        <f t="shared" si="37"/>
        <v>0.34574468085106386</v>
      </c>
      <c r="Q69" s="44">
        <f t="shared" si="37"/>
        <v>0.46250000000000002</v>
      </c>
      <c r="R69" s="44">
        <f t="shared" si="37"/>
        <v>0.46770601336302897</v>
      </c>
      <c r="S69" s="44">
        <f t="shared" si="37"/>
        <v>0.4598698481561822</v>
      </c>
      <c r="T69" s="44">
        <f t="shared" si="37"/>
        <v>0.3991130820399113</v>
      </c>
      <c r="U69" s="44">
        <f t="shared" si="37"/>
        <v>0.5</v>
      </c>
      <c r="V69" s="44">
        <f t="shared" si="39"/>
        <v>0.57261904761904758</v>
      </c>
      <c r="W69" s="44">
        <f t="shared" ref="W69" si="41">K69/K$3</f>
        <v>0.5236768802228412</v>
      </c>
      <c r="X69" s="44">
        <f t="shared" ref="X69" si="42">L69/L$3</f>
        <v>0.44726407613005553</v>
      </c>
    </row>
    <row r="70" spans="1:24" x14ac:dyDescent="0.2">
      <c r="A70" s="21" t="s">
        <v>57</v>
      </c>
      <c r="B70" s="22">
        <v>116</v>
      </c>
      <c r="C70" s="22">
        <v>104</v>
      </c>
      <c r="D70" s="22">
        <v>75</v>
      </c>
      <c r="E70" s="22">
        <v>52</v>
      </c>
      <c r="F70" s="22">
        <v>66</v>
      </c>
      <c r="G70" s="22">
        <v>90</v>
      </c>
      <c r="H70" s="22">
        <v>103</v>
      </c>
      <c r="I70" s="22">
        <v>163</v>
      </c>
      <c r="J70" s="22">
        <v>164</v>
      </c>
      <c r="K70" s="22">
        <v>316</v>
      </c>
      <c r="L70" s="22">
        <v>469</v>
      </c>
      <c r="N70" s="45">
        <f t="shared" si="38"/>
        <v>0.14871794871794872</v>
      </c>
      <c r="O70" s="45">
        <f t="shared" si="37"/>
        <v>0.16377952755905512</v>
      </c>
      <c r="P70" s="45">
        <f t="shared" si="37"/>
        <v>0.13297872340425532</v>
      </c>
      <c r="Q70" s="45">
        <f t="shared" si="37"/>
        <v>0.13</v>
      </c>
      <c r="R70" s="45">
        <f t="shared" si="37"/>
        <v>0.14699331848552338</v>
      </c>
      <c r="S70" s="45">
        <f t="shared" si="37"/>
        <v>0.19522776572668113</v>
      </c>
      <c r="T70" s="45">
        <f t="shared" si="37"/>
        <v>0.22838137472283815</v>
      </c>
      <c r="U70" s="45">
        <f t="shared" si="37"/>
        <v>0.21618037135278514</v>
      </c>
      <c r="V70" s="45">
        <f t="shared" si="39"/>
        <v>0.19523809523809524</v>
      </c>
      <c r="W70" s="45">
        <f t="shared" si="40"/>
        <v>0.29340761374187557</v>
      </c>
      <c r="X70" s="45">
        <f t="shared" si="40"/>
        <v>0.37192704203013482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C3F14-B49D-4DA9-A171-10673A536FF9}">
  <dimension ref="A1:S3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37" sqref="I37"/>
    </sheetView>
  </sheetViews>
  <sheetFormatPr defaultColWidth="9.140625" defaultRowHeight="12.75" x14ac:dyDescent="0.2"/>
  <cols>
    <col min="1" max="1" width="26.5703125" style="5" customWidth="1"/>
    <col min="2" max="10" width="8.7109375" style="5" customWidth="1"/>
    <col min="11" max="11" width="4" style="5" customWidth="1"/>
    <col min="12" max="19" width="8.7109375" style="5" customWidth="1"/>
    <col min="20" max="16384" width="9.140625" style="5"/>
  </cols>
  <sheetData>
    <row r="1" spans="1:19" ht="24.75" customHeight="1" x14ac:dyDescent="0.2">
      <c r="A1" s="4" t="s">
        <v>87</v>
      </c>
    </row>
    <row r="2" spans="1:19" x14ac:dyDescent="0.2">
      <c r="A2" s="6"/>
      <c r="B2" s="7">
        <v>2009</v>
      </c>
      <c r="C2" s="7">
        <v>2010</v>
      </c>
      <c r="D2" s="7">
        <v>2011</v>
      </c>
      <c r="E2" s="7">
        <v>2012</v>
      </c>
      <c r="F2" s="7">
        <v>2013</v>
      </c>
      <c r="G2" s="7">
        <v>2014</v>
      </c>
      <c r="H2" s="7">
        <v>2015</v>
      </c>
      <c r="I2" s="7">
        <v>2016</v>
      </c>
      <c r="J2" s="7">
        <v>2017</v>
      </c>
      <c r="L2" s="7">
        <v>2009</v>
      </c>
      <c r="M2" s="7">
        <v>2010</v>
      </c>
      <c r="N2" s="7">
        <v>2011</v>
      </c>
      <c r="O2" s="7">
        <v>2012</v>
      </c>
      <c r="P2" s="7">
        <v>2013</v>
      </c>
      <c r="Q2" s="7">
        <v>2014</v>
      </c>
      <c r="R2" s="7">
        <v>2015</v>
      </c>
      <c r="S2" s="7">
        <v>2016</v>
      </c>
    </row>
    <row r="3" spans="1:19" x14ac:dyDescent="0.2">
      <c r="A3" s="4" t="s">
        <v>2</v>
      </c>
      <c r="B3" s="8">
        <v>208</v>
      </c>
      <c r="C3" s="8">
        <v>216</v>
      </c>
      <c r="D3" s="8">
        <v>126</v>
      </c>
      <c r="E3" s="8">
        <v>96</v>
      </c>
      <c r="F3" s="8">
        <v>79</v>
      </c>
      <c r="G3" s="8">
        <v>80</v>
      </c>
      <c r="H3" s="8">
        <v>67</v>
      </c>
      <c r="I3" s="8">
        <v>59</v>
      </c>
      <c r="J3" s="54" t="s">
        <v>86</v>
      </c>
    </row>
    <row r="5" spans="1:19" x14ac:dyDescent="0.2">
      <c r="A5" s="1" t="s">
        <v>1</v>
      </c>
    </row>
    <row r="6" spans="1:19" x14ac:dyDescent="0.2">
      <c r="A6" s="31" t="s">
        <v>3</v>
      </c>
      <c r="B6" s="25">
        <v>108</v>
      </c>
      <c r="C6" s="25">
        <v>101</v>
      </c>
      <c r="D6" s="25">
        <v>52</v>
      </c>
      <c r="E6" s="25">
        <v>50</v>
      </c>
      <c r="F6" s="25">
        <v>34</v>
      </c>
      <c r="G6" s="25">
        <v>35</v>
      </c>
      <c r="H6" s="25">
        <v>35</v>
      </c>
      <c r="I6" s="25">
        <v>26</v>
      </c>
      <c r="J6" s="24"/>
      <c r="L6" s="43">
        <f>B6/B$3</f>
        <v>0.51923076923076927</v>
      </c>
      <c r="M6" s="43">
        <f t="shared" ref="M6:S7" si="0">C6/C$3</f>
        <v>0.46759259259259262</v>
      </c>
      <c r="N6" s="43">
        <f t="shared" si="0"/>
        <v>0.41269841269841268</v>
      </c>
      <c r="O6" s="43">
        <f t="shared" si="0"/>
        <v>0.52083333333333337</v>
      </c>
      <c r="P6" s="43">
        <f t="shared" si="0"/>
        <v>0.43037974683544306</v>
      </c>
      <c r="Q6" s="43">
        <f t="shared" si="0"/>
        <v>0.4375</v>
      </c>
      <c r="R6" s="43">
        <f t="shared" si="0"/>
        <v>0.52238805970149249</v>
      </c>
      <c r="S6" s="43">
        <f t="shared" si="0"/>
        <v>0.44067796610169491</v>
      </c>
    </row>
    <row r="7" spans="1:19" x14ac:dyDescent="0.2">
      <c r="A7" s="30" t="s">
        <v>4</v>
      </c>
      <c r="B7" s="26">
        <v>100</v>
      </c>
      <c r="C7" s="26">
        <v>115</v>
      </c>
      <c r="D7" s="26">
        <v>74</v>
      </c>
      <c r="E7" s="26">
        <v>46</v>
      </c>
      <c r="F7" s="26">
        <v>45</v>
      </c>
      <c r="G7" s="26">
        <v>45</v>
      </c>
      <c r="H7" s="26">
        <v>32</v>
      </c>
      <c r="I7" s="26">
        <v>33</v>
      </c>
      <c r="J7" s="22"/>
      <c r="L7" s="45">
        <f>B7/B$3</f>
        <v>0.48076923076923078</v>
      </c>
      <c r="M7" s="45">
        <f t="shared" si="0"/>
        <v>0.53240740740740744</v>
      </c>
      <c r="N7" s="45">
        <f t="shared" si="0"/>
        <v>0.58730158730158732</v>
      </c>
      <c r="O7" s="45">
        <f t="shared" si="0"/>
        <v>0.47916666666666669</v>
      </c>
      <c r="P7" s="45">
        <f t="shared" si="0"/>
        <v>0.569620253164557</v>
      </c>
      <c r="Q7" s="45">
        <f t="shared" si="0"/>
        <v>0.5625</v>
      </c>
      <c r="R7" s="45">
        <f t="shared" si="0"/>
        <v>0.47761194029850745</v>
      </c>
      <c r="S7" s="45">
        <f t="shared" si="0"/>
        <v>0.55932203389830504</v>
      </c>
    </row>
    <row r="9" spans="1:19" x14ac:dyDescent="0.2">
      <c r="A9" s="3" t="s">
        <v>7</v>
      </c>
    </row>
    <row r="10" spans="1:19" ht="15" x14ac:dyDescent="0.25">
      <c r="A10" s="27" t="s">
        <v>8</v>
      </c>
      <c r="B10" s="25">
        <v>88</v>
      </c>
      <c r="C10" s="25">
        <v>85</v>
      </c>
      <c r="D10" s="25">
        <v>48</v>
      </c>
      <c r="E10" s="25">
        <v>41</v>
      </c>
      <c r="F10" s="25">
        <v>30</v>
      </c>
      <c r="G10" s="25">
        <v>36</v>
      </c>
      <c r="H10" s="25">
        <v>32</v>
      </c>
      <c r="I10" s="25">
        <v>22</v>
      </c>
      <c r="J10" s="42"/>
      <c r="L10" s="43">
        <f>B10/B$3</f>
        <v>0.42307692307692307</v>
      </c>
      <c r="M10" s="43">
        <f t="shared" ref="M10:S12" si="1">C10/C$3</f>
        <v>0.39351851851851855</v>
      </c>
      <c r="N10" s="43">
        <f t="shared" si="1"/>
        <v>0.38095238095238093</v>
      </c>
      <c r="O10" s="43">
        <f t="shared" si="1"/>
        <v>0.42708333333333331</v>
      </c>
      <c r="P10" s="43">
        <f t="shared" si="1"/>
        <v>0.379746835443038</v>
      </c>
      <c r="Q10" s="43">
        <f t="shared" si="1"/>
        <v>0.45</v>
      </c>
      <c r="R10" s="43">
        <f t="shared" si="1"/>
        <v>0.47761194029850745</v>
      </c>
      <c r="S10" s="43">
        <f t="shared" si="1"/>
        <v>0.3728813559322034</v>
      </c>
    </row>
    <row r="11" spans="1:19" ht="15" x14ac:dyDescent="0.25">
      <c r="A11" s="28" t="s">
        <v>5</v>
      </c>
      <c r="B11" s="15">
        <v>109</v>
      </c>
      <c r="C11" s="15">
        <v>112</v>
      </c>
      <c r="D11" s="15">
        <v>69</v>
      </c>
      <c r="E11" s="15">
        <v>48</v>
      </c>
      <c r="F11" s="15">
        <v>45</v>
      </c>
      <c r="G11" s="15">
        <v>36</v>
      </c>
      <c r="H11" s="15">
        <v>33</v>
      </c>
      <c r="I11" s="15">
        <v>31</v>
      </c>
      <c r="J11" s="40"/>
      <c r="L11" s="44">
        <f t="shared" ref="L11:L12" si="2">B11/B$3</f>
        <v>0.52403846153846156</v>
      </c>
      <c r="M11" s="44">
        <f t="shared" si="1"/>
        <v>0.51851851851851849</v>
      </c>
      <c r="N11" s="44">
        <f t="shared" si="1"/>
        <v>0.54761904761904767</v>
      </c>
      <c r="O11" s="44">
        <f t="shared" si="1"/>
        <v>0.5</v>
      </c>
      <c r="P11" s="44">
        <f t="shared" si="1"/>
        <v>0.569620253164557</v>
      </c>
      <c r="Q11" s="44">
        <f t="shared" si="1"/>
        <v>0.45</v>
      </c>
      <c r="R11" s="44">
        <f t="shared" si="1"/>
        <v>0.4925373134328358</v>
      </c>
      <c r="S11" s="44">
        <f t="shared" si="1"/>
        <v>0.52542372881355937</v>
      </c>
    </row>
    <row r="12" spans="1:19" ht="15" x14ac:dyDescent="0.25">
      <c r="A12" s="29" t="s">
        <v>6</v>
      </c>
      <c r="B12" s="26">
        <v>11</v>
      </c>
      <c r="C12" s="26">
        <v>19</v>
      </c>
      <c r="D12" s="26">
        <v>9</v>
      </c>
      <c r="E12" s="26">
        <v>7</v>
      </c>
      <c r="F12" s="26">
        <v>4</v>
      </c>
      <c r="G12" s="26">
        <v>8</v>
      </c>
      <c r="H12" s="26">
        <v>2</v>
      </c>
      <c r="I12" s="26">
        <v>6</v>
      </c>
      <c r="J12" s="41"/>
      <c r="L12" s="45">
        <f t="shared" si="2"/>
        <v>5.2884615384615384E-2</v>
      </c>
      <c r="M12" s="45">
        <f t="shared" si="1"/>
        <v>8.7962962962962965E-2</v>
      </c>
      <c r="N12" s="45">
        <f t="shared" si="1"/>
        <v>7.1428571428571425E-2</v>
      </c>
      <c r="O12" s="45">
        <f t="shared" si="1"/>
        <v>7.2916666666666671E-2</v>
      </c>
      <c r="P12" s="45">
        <f t="shared" si="1"/>
        <v>5.0632911392405063E-2</v>
      </c>
      <c r="Q12" s="45">
        <f t="shared" si="1"/>
        <v>0.1</v>
      </c>
      <c r="R12" s="45">
        <f t="shared" si="1"/>
        <v>2.9850746268656716E-2</v>
      </c>
      <c r="S12" s="45">
        <f t="shared" si="1"/>
        <v>0.10169491525423729</v>
      </c>
    </row>
    <row r="13" spans="1:19" x14ac:dyDescent="0.2">
      <c r="A13" s="9"/>
    </row>
    <row r="14" spans="1:19" x14ac:dyDescent="0.2">
      <c r="A14" s="4" t="s">
        <v>9</v>
      </c>
      <c r="B14" s="13"/>
      <c r="C14" s="13"/>
      <c r="D14" s="13"/>
      <c r="E14" s="13"/>
      <c r="F14" s="13"/>
      <c r="G14" s="13"/>
      <c r="H14" s="13"/>
      <c r="I14" s="13"/>
    </row>
    <row r="15" spans="1:19" x14ac:dyDescent="0.2">
      <c r="A15" s="23" t="s">
        <v>11</v>
      </c>
      <c r="B15" s="25"/>
      <c r="C15" s="25"/>
      <c r="D15" s="25"/>
      <c r="E15" s="25">
        <v>70</v>
      </c>
      <c r="F15" s="25">
        <v>62</v>
      </c>
      <c r="G15" s="25">
        <v>71</v>
      </c>
      <c r="H15" s="25">
        <v>53</v>
      </c>
      <c r="I15" s="25">
        <v>48</v>
      </c>
      <c r="J15" s="24"/>
      <c r="L15" s="43"/>
      <c r="M15" s="43"/>
      <c r="N15" s="43"/>
      <c r="O15" s="43">
        <f t="shared" ref="M15:S23" si="3">E15/E$3</f>
        <v>0.72916666666666663</v>
      </c>
      <c r="P15" s="43">
        <f t="shared" si="3"/>
        <v>0.78481012658227844</v>
      </c>
      <c r="Q15" s="43">
        <f t="shared" si="3"/>
        <v>0.88749999999999996</v>
      </c>
      <c r="R15" s="43">
        <f t="shared" si="3"/>
        <v>0.79104477611940294</v>
      </c>
      <c r="S15" s="43">
        <f t="shared" si="3"/>
        <v>0.81355932203389836</v>
      </c>
    </row>
    <row r="16" spans="1:19" x14ac:dyDescent="0.2">
      <c r="A16" s="20" t="s">
        <v>12</v>
      </c>
      <c r="B16" s="15"/>
      <c r="C16" s="15"/>
      <c r="D16" s="15"/>
      <c r="E16" s="15">
        <v>6</v>
      </c>
      <c r="F16" s="15">
        <v>5</v>
      </c>
      <c r="G16" s="15">
        <v>6</v>
      </c>
      <c r="H16" s="15">
        <v>7</v>
      </c>
      <c r="I16" s="15">
        <v>3</v>
      </c>
      <c r="J16" s="13"/>
      <c r="L16" s="44"/>
      <c r="M16" s="44"/>
      <c r="N16" s="44"/>
      <c r="O16" s="44">
        <f t="shared" si="3"/>
        <v>6.25E-2</v>
      </c>
      <c r="P16" s="44">
        <f t="shared" si="3"/>
        <v>6.3291139240506333E-2</v>
      </c>
      <c r="Q16" s="44">
        <f t="shared" si="3"/>
        <v>7.4999999999999997E-2</v>
      </c>
      <c r="R16" s="44">
        <f t="shared" si="3"/>
        <v>0.1044776119402985</v>
      </c>
      <c r="S16" s="44">
        <f t="shared" si="3"/>
        <v>5.0847457627118647E-2</v>
      </c>
    </row>
    <row r="17" spans="1:19" x14ac:dyDescent="0.2">
      <c r="A17" s="20" t="s">
        <v>18</v>
      </c>
      <c r="B17" s="15"/>
      <c r="C17" s="15"/>
      <c r="D17" s="15"/>
      <c r="E17" s="15">
        <v>2</v>
      </c>
      <c r="F17" s="15">
        <v>1</v>
      </c>
      <c r="G17" s="15"/>
      <c r="H17" s="15">
        <v>1</v>
      </c>
      <c r="I17" s="15">
        <v>1</v>
      </c>
      <c r="J17" s="13"/>
      <c r="L17" s="44"/>
      <c r="M17" s="44"/>
      <c r="N17" s="44"/>
      <c r="O17" s="44">
        <f t="shared" si="3"/>
        <v>2.0833333333333332E-2</v>
      </c>
      <c r="P17" s="44">
        <f t="shared" si="3"/>
        <v>1.2658227848101266E-2</v>
      </c>
      <c r="Q17" s="44">
        <f t="shared" si="3"/>
        <v>0</v>
      </c>
      <c r="R17" s="44">
        <f t="shared" si="3"/>
        <v>1.4925373134328358E-2</v>
      </c>
      <c r="S17" s="44">
        <f t="shared" si="3"/>
        <v>1.6949152542372881E-2</v>
      </c>
    </row>
    <row r="18" spans="1:19" x14ac:dyDescent="0.2">
      <c r="A18" s="20" t="s">
        <v>13</v>
      </c>
      <c r="B18" s="15"/>
      <c r="C18" s="15"/>
      <c r="D18" s="15"/>
      <c r="E18" s="15">
        <v>2</v>
      </c>
      <c r="F18" s="15">
        <v>1</v>
      </c>
      <c r="G18" s="15">
        <v>1</v>
      </c>
      <c r="H18" s="15">
        <v>1</v>
      </c>
      <c r="I18" s="15">
        <v>1</v>
      </c>
      <c r="J18" s="13"/>
      <c r="L18" s="44"/>
      <c r="M18" s="44"/>
      <c r="N18" s="44"/>
      <c r="O18" s="44">
        <f t="shared" si="3"/>
        <v>2.0833333333333332E-2</v>
      </c>
      <c r="P18" s="44">
        <f t="shared" si="3"/>
        <v>1.2658227848101266E-2</v>
      </c>
      <c r="Q18" s="44">
        <f t="shared" si="3"/>
        <v>1.2500000000000001E-2</v>
      </c>
      <c r="R18" s="44">
        <f t="shared" si="3"/>
        <v>1.4925373134328358E-2</v>
      </c>
      <c r="S18" s="44">
        <f t="shared" si="3"/>
        <v>1.6949152542372881E-2</v>
      </c>
    </row>
    <row r="19" spans="1:19" x14ac:dyDescent="0.2">
      <c r="A19" s="20" t="s">
        <v>14</v>
      </c>
      <c r="B19" s="15"/>
      <c r="C19" s="15"/>
      <c r="D19" s="15"/>
      <c r="E19" s="15"/>
      <c r="F19" s="15"/>
      <c r="G19" s="15"/>
      <c r="H19" s="15">
        <v>1</v>
      </c>
      <c r="I19" s="15">
        <v>2</v>
      </c>
      <c r="J19" s="13"/>
      <c r="L19" s="44"/>
      <c r="M19" s="44"/>
      <c r="N19" s="44"/>
      <c r="O19" s="44">
        <f t="shared" si="3"/>
        <v>0</v>
      </c>
      <c r="P19" s="44">
        <f t="shared" si="3"/>
        <v>0</v>
      </c>
      <c r="Q19" s="44">
        <f t="shared" si="3"/>
        <v>0</v>
      </c>
      <c r="R19" s="44">
        <f t="shared" si="3"/>
        <v>1.4925373134328358E-2</v>
      </c>
      <c r="S19" s="44">
        <f t="shared" si="3"/>
        <v>3.3898305084745763E-2</v>
      </c>
    </row>
    <row r="20" spans="1:19" x14ac:dyDescent="0.2">
      <c r="A20" s="20" t="s">
        <v>15</v>
      </c>
      <c r="B20" s="15"/>
      <c r="C20" s="15"/>
      <c r="D20" s="15"/>
      <c r="E20" s="15">
        <v>5</v>
      </c>
      <c r="F20" s="15">
        <v>1</v>
      </c>
      <c r="G20" s="15"/>
      <c r="H20" s="15">
        <v>3</v>
      </c>
      <c r="I20" s="15">
        <v>1</v>
      </c>
      <c r="J20" s="13"/>
      <c r="L20" s="44"/>
      <c r="M20" s="44"/>
      <c r="N20" s="44"/>
      <c r="O20" s="44">
        <f t="shared" si="3"/>
        <v>5.2083333333333336E-2</v>
      </c>
      <c r="P20" s="44">
        <f t="shared" si="3"/>
        <v>1.2658227848101266E-2</v>
      </c>
      <c r="Q20" s="44">
        <f t="shared" si="3"/>
        <v>0</v>
      </c>
      <c r="R20" s="44">
        <f t="shared" si="3"/>
        <v>4.4776119402985072E-2</v>
      </c>
      <c r="S20" s="44">
        <f t="shared" si="3"/>
        <v>1.6949152542372881E-2</v>
      </c>
    </row>
    <row r="21" spans="1:19" x14ac:dyDescent="0.2">
      <c r="A21" s="20" t="s">
        <v>16</v>
      </c>
      <c r="B21" s="15"/>
      <c r="C21" s="15"/>
      <c r="D21" s="15"/>
      <c r="E21" s="15">
        <v>3</v>
      </c>
      <c r="F21" s="15">
        <v>2</v>
      </c>
      <c r="G21" s="15"/>
      <c r="H21" s="15">
        <v>1</v>
      </c>
      <c r="I21" s="15">
        <v>2</v>
      </c>
      <c r="J21" s="13"/>
      <c r="L21" s="44"/>
      <c r="M21" s="44"/>
      <c r="N21" s="44"/>
      <c r="O21" s="44">
        <f t="shared" si="3"/>
        <v>3.125E-2</v>
      </c>
      <c r="P21" s="44">
        <f t="shared" si="3"/>
        <v>2.5316455696202531E-2</v>
      </c>
      <c r="Q21" s="44">
        <f t="shared" si="3"/>
        <v>0</v>
      </c>
      <c r="R21" s="44">
        <f t="shared" si="3"/>
        <v>1.4925373134328358E-2</v>
      </c>
      <c r="S21" s="44">
        <f t="shared" si="3"/>
        <v>3.3898305084745763E-2</v>
      </c>
    </row>
    <row r="22" spans="1:19" x14ac:dyDescent="0.2">
      <c r="A22" s="20" t="s">
        <v>17</v>
      </c>
      <c r="B22" s="15"/>
      <c r="C22" s="15"/>
      <c r="D22" s="15"/>
      <c r="E22" s="15">
        <v>8</v>
      </c>
      <c r="F22" s="15">
        <v>7</v>
      </c>
      <c r="G22" s="15">
        <v>2</v>
      </c>
      <c r="H22" s="15"/>
      <c r="I22" s="15">
        <v>1</v>
      </c>
      <c r="J22" s="13"/>
      <c r="K22" s="4"/>
      <c r="L22" s="44"/>
      <c r="M22" s="44"/>
      <c r="N22" s="44"/>
      <c r="O22" s="44">
        <f t="shared" si="3"/>
        <v>8.3333333333333329E-2</v>
      </c>
      <c r="P22" s="44">
        <f t="shared" si="3"/>
        <v>8.8607594936708861E-2</v>
      </c>
      <c r="Q22" s="44">
        <f t="shared" si="3"/>
        <v>2.5000000000000001E-2</v>
      </c>
      <c r="R22" s="44">
        <f t="shared" si="3"/>
        <v>0</v>
      </c>
      <c r="S22" s="44">
        <f t="shared" si="3"/>
        <v>1.6949152542372881E-2</v>
      </c>
    </row>
    <row r="23" spans="1:19" x14ac:dyDescent="0.2">
      <c r="A23" s="33" t="s">
        <v>85</v>
      </c>
      <c r="B23" s="35">
        <v>208</v>
      </c>
      <c r="C23" s="35">
        <v>216</v>
      </c>
      <c r="D23" s="35">
        <v>126</v>
      </c>
      <c r="E23" s="26"/>
      <c r="F23" s="26"/>
      <c r="G23" s="26"/>
      <c r="H23" s="26"/>
      <c r="I23" s="26"/>
      <c r="J23" s="22"/>
      <c r="K23" s="4"/>
      <c r="L23" s="45">
        <f t="shared" ref="L23" si="4">B23/B$3</f>
        <v>1</v>
      </c>
      <c r="M23" s="45">
        <f t="shared" si="3"/>
        <v>1</v>
      </c>
      <c r="N23" s="45">
        <f t="shared" si="3"/>
        <v>1</v>
      </c>
      <c r="O23" s="45">
        <f t="shared" si="3"/>
        <v>0</v>
      </c>
      <c r="P23" s="45">
        <f t="shared" si="3"/>
        <v>0</v>
      </c>
      <c r="Q23" s="45">
        <f t="shared" si="3"/>
        <v>0</v>
      </c>
      <c r="R23" s="45">
        <f t="shared" si="3"/>
        <v>0</v>
      </c>
      <c r="S23" s="45">
        <f t="shared" si="3"/>
        <v>0</v>
      </c>
    </row>
    <row r="24" spans="1:19" x14ac:dyDescent="0.2">
      <c r="B24" s="13"/>
      <c r="C24" s="13"/>
      <c r="D24" s="13"/>
      <c r="E24" s="13"/>
      <c r="F24" s="13"/>
      <c r="G24" s="13"/>
      <c r="H24" s="13"/>
      <c r="I24" s="13"/>
    </row>
    <row r="26" spans="1:19" x14ac:dyDescent="0.2">
      <c r="A26" s="11" t="s">
        <v>45</v>
      </c>
    </row>
    <row r="27" spans="1:19" x14ac:dyDescent="0.2">
      <c r="A27" s="23" t="s">
        <v>48</v>
      </c>
      <c r="B27" s="24">
        <v>33</v>
      </c>
      <c r="C27" s="24">
        <v>42</v>
      </c>
      <c r="D27" s="24">
        <v>23</v>
      </c>
      <c r="E27" s="24">
        <v>26</v>
      </c>
      <c r="F27" s="24">
        <v>24</v>
      </c>
      <c r="G27" s="24">
        <v>29</v>
      </c>
      <c r="H27" s="24">
        <v>28</v>
      </c>
      <c r="I27" s="24">
        <v>18</v>
      </c>
      <c r="J27" s="24"/>
      <c r="L27" s="43">
        <f>B27/B$3</f>
        <v>0.15865384615384615</v>
      </c>
      <c r="M27" s="43">
        <f t="shared" ref="M27:S30" si="5">C27/C$3</f>
        <v>0.19444444444444445</v>
      </c>
      <c r="N27" s="43">
        <f t="shared" si="5"/>
        <v>0.18253968253968253</v>
      </c>
      <c r="O27" s="43">
        <f t="shared" si="5"/>
        <v>0.27083333333333331</v>
      </c>
      <c r="P27" s="43">
        <f t="shared" si="5"/>
        <v>0.30379746835443039</v>
      </c>
      <c r="Q27" s="43">
        <f t="shared" si="5"/>
        <v>0.36249999999999999</v>
      </c>
      <c r="R27" s="43">
        <f t="shared" si="5"/>
        <v>0.41791044776119401</v>
      </c>
      <c r="S27" s="43">
        <f t="shared" si="5"/>
        <v>0.30508474576271188</v>
      </c>
    </row>
    <row r="28" spans="1:19" x14ac:dyDescent="0.2">
      <c r="A28" s="20" t="s">
        <v>47</v>
      </c>
      <c r="B28" s="13">
        <v>100</v>
      </c>
      <c r="C28" s="13">
        <v>96</v>
      </c>
      <c r="D28" s="13">
        <v>50</v>
      </c>
      <c r="E28" s="13">
        <v>28</v>
      </c>
      <c r="F28" s="13">
        <v>15</v>
      </c>
      <c r="G28" s="13">
        <v>26</v>
      </c>
      <c r="H28" s="13">
        <v>17</v>
      </c>
      <c r="I28" s="13">
        <v>9</v>
      </c>
      <c r="J28" s="13"/>
      <c r="L28" s="44">
        <f t="shared" ref="L28:L30" si="6">B28/B$3</f>
        <v>0.48076923076923078</v>
      </c>
      <c r="M28" s="44">
        <f t="shared" si="5"/>
        <v>0.44444444444444442</v>
      </c>
      <c r="N28" s="44">
        <f t="shared" si="5"/>
        <v>0.3968253968253968</v>
      </c>
      <c r="O28" s="44">
        <f t="shared" si="5"/>
        <v>0.29166666666666669</v>
      </c>
      <c r="P28" s="44">
        <f t="shared" si="5"/>
        <v>0.189873417721519</v>
      </c>
      <c r="Q28" s="44">
        <f t="shared" si="5"/>
        <v>0.32500000000000001</v>
      </c>
      <c r="R28" s="44">
        <f t="shared" si="5"/>
        <v>0.2537313432835821</v>
      </c>
      <c r="S28" s="44">
        <f t="shared" si="5"/>
        <v>0.15254237288135594</v>
      </c>
    </row>
    <row r="29" spans="1:19" x14ac:dyDescent="0.2">
      <c r="A29" s="20" t="s">
        <v>46</v>
      </c>
      <c r="B29" s="13">
        <v>46</v>
      </c>
      <c r="C29" s="13">
        <v>51</v>
      </c>
      <c r="D29" s="13">
        <v>28</v>
      </c>
      <c r="E29" s="13">
        <v>25</v>
      </c>
      <c r="F29" s="13">
        <v>27</v>
      </c>
      <c r="G29" s="13">
        <v>17</v>
      </c>
      <c r="H29" s="13">
        <v>13</v>
      </c>
      <c r="I29" s="13">
        <v>26</v>
      </c>
      <c r="J29" s="13"/>
      <c r="L29" s="44">
        <f t="shared" si="6"/>
        <v>0.22115384615384615</v>
      </c>
      <c r="M29" s="44">
        <f t="shared" si="5"/>
        <v>0.2361111111111111</v>
      </c>
      <c r="N29" s="44">
        <f t="shared" si="5"/>
        <v>0.22222222222222221</v>
      </c>
      <c r="O29" s="44">
        <f t="shared" si="5"/>
        <v>0.26041666666666669</v>
      </c>
      <c r="P29" s="44">
        <f t="shared" si="5"/>
        <v>0.34177215189873417</v>
      </c>
      <c r="Q29" s="44">
        <f t="shared" si="5"/>
        <v>0.21249999999999999</v>
      </c>
      <c r="R29" s="44">
        <f t="shared" si="5"/>
        <v>0.19402985074626866</v>
      </c>
      <c r="S29" s="44">
        <f t="shared" si="5"/>
        <v>0.44067796610169491</v>
      </c>
    </row>
    <row r="30" spans="1:19" x14ac:dyDescent="0.2">
      <c r="A30" s="21" t="s">
        <v>57</v>
      </c>
      <c r="B30" s="22">
        <v>29</v>
      </c>
      <c r="C30" s="22">
        <v>27</v>
      </c>
      <c r="D30" s="22">
        <v>25</v>
      </c>
      <c r="E30" s="22">
        <v>17</v>
      </c>
      <c r="F30" s="22">
        <v>13</v>
      </c>
      <c r="G30" s="22">
        <v>8</v>
      </c>
      <c r="H30" s="22">
        <v>9</v>
      </c>
      <c r="I30" s="22">
        <v>6</v>
      </c>
      <c r="J30" s="22"/>
      <c r="L30" s="45">
        <f t="shared" si="6"/>
        <v>0.13942307692307693</v>
      </c>
      <c r="M30" s="45">
        <f t="shared" si="5"/>
        <v>0.125</v>
      </c>
      <c r="N30" s="45">
        <f t="shared" si="5"/>
        <v>0.1984126984126984</v>
      </c>
      <c r="O30" s="45">
        <f t="shared" si="5"/>
        <v>0.17708333333333334</v>
      </c>
      <c r="P30" s="45">
        <f t="shared" si="5"/>
        <v>0.16455696202531644</v>
      </c>
      <c r="Q30" s="45">
        <f t="shared" si="5"/>
        <v>0.1</v>
      </c>
      <c r="R30" s="45">
        <f t="shared" si="5"/>
        <v>0.13432835820895522</v>
      </c>
      <c r="S30" s="45">
        <f t="shared" si="5"/>
        <v>0.10169491525423729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0A40C-0A65-406C-8792-98158AAD8B9C}">
  <dimension ref="A1:L20"/>
  <sheetViews>
    <sheetView workbookViewId="0">
      <selection activeCell="S29" sqref="S29"/>
    </sheetView>
  </sheetViews>
  <sheetFormatPr defaultColWidth="8.85546875" defaultRowHeight="15" x14ac:dyDescent="0.25"/>
  <cols>
    <col min="1" max="1" width="44.140625" style="46" customWidth="1"/>
    <col min="2" max="10" width="6.28515625" style="46" customWidth="1"/>
    <col min="11" max="16384" width="8.85546875" style="46"/>
  </cols>
  <sheetData>
    <row r="1" spans="1:12" x14ac:dyDescent="0.25">
      <c r="B1" s="47">
        <v>2009</v>
      </c>
      <c r="C1" s="47">
        <v>2010</v>
      </c>
      <c r="D1" s="47">
        <v>2011</v>
      </c>
      <c r="E1" s="47">
        <v>2012</v>
      </c>
      <c r="F1" s="47">
        <v>2013</v>
      </c>
      <c r="G1" s="47">
        <v>2014</v>
      </c>
      <c r="H1" s="47">
        <v>2015</v>
      </c>
      <c r="I1" s="47">
        <v>2016</v>
      </c>
      <c r="J1" s="47">
        <v>2017</v>
      </c>
      <c r="K1" s="47">
        <v>2018</v>
      </c>
      <c r="L1" s="47">
        <v>2019</v>
      </c>
    </row>
    <row r="2" spans="1:12" x14ac:dyDescent="0.25">
      <c r="A2" s="48" t="s">
        <v>69</v>
      </c>
    </row>
    <row r="3" spans="1:12" x14ac:dyDescent="0.25">
      <c r="A3" s="46" t="s">
        <v>70</v>
      </c>
      <c r="B3" s="46">
        <v>5</v>
      </c>
      <c r="C3" s="46">
        <v>9</v>
      </c>
      <c r="D3" s="46">
        <v>6</v>
      </c>
      <c r="E3" s="49">
        <v>7</v>
      </c>
      <c r="F3" s="46">
        <v>15</v>
      </c>
      <c r="G3" s="46">
        <v>7</v>
      </c>
      <c r="H3" s="49">
        <v>8</v>
      </c>
      <c r="I3" s="46">
        <v>5</v>
      </c>
      <c r="J3" s="46">
        <v>14</v>
      </c>
      <c r="K3" s="46">
        <v>26</v>
      </c>
      <c r="L3" s="46">
        <v>32</v>
      </c>
    </row>
    <row r="4" spans="1:12" x14ac:dyDescent="0.25">
      <c r="A4" s="46" t="s">
        <v>71</v>
      </c>
      <c r="B4" s="46">
        <v>35</v>
      </c>
      <c r="C4" s="46">
        <v>29</v>
      </c>
      <c r="D4" s="46">
        <v>21</v>
      </c>
      <c r="E4" s="49">
        <v>26</v>
      </c>
      <c r="F4" s="46">
        <v>33</v>
      </c>
      <c r="G4" s="46">
        <v>31</v>
      </c>
      <c r="H4" s="49">
        <v>38</v>
      </c>
      <c r="I4" s="46">
        <v>80</v>
      </c>
      <c r="J4" s="46">
        <v>175</v>
      </c>
      <c r="K4" s="46">
        <v>137</v>
      </c>
      <c r="L4" s="46">
        <v>134</v>
      </c>
    </row>
    <row r="5" spans="1:12" x14ac:dyDescent="0.25">
      <c r="A5" s="46" t="s">
        <v>72</v>
      </c>
      <c r="B5" s="46">
        <v>1</v>
      </c>
      <c r="C5" s="46">
        <v>1</v>
      </c>
      <c r="D5" s="46">
        <v>1</v>
      </c>
      <c r="E5" s="49">
        <v>0</v>
      </c>
      <c r="F5" s="46">
        <v>1</v>
      </c>
      <c r="G5" s="46">
        <v>1</v>
      </c>
      <c r="H5" s="49">
        <v>0</v>
      </c>
      <c r="I5" s="46">
        <v>1</v>
      </c>
      <c r="J5" s="46">
        <v>2</v>
      </c>
      <c r="K5" s="46">
        <v>9</v>
      </c>
      <c r="L5" s="46">
        <v>7</v>
      </c>
    </row>
    <row r="6" spans="1:12" x14ac:dyDescent="0.25">
      <c r="A6" s="46" t="s">
        <v>73</v>
      </c>
      <c r="B6" s="46">
        <v>4</v>
      </c>
      <c r="C6" s="46">
        <v>0</v>
      </c>
      <c r="D6" s="46">
        <v>0</v>
      </c>
      <c r="E6" s="49">
        <v>0</v>
      </c>
      <c r="F6" s="49">
        <v>0</v>
      </c>
      <c r="G6" s="46">
        <v>1</v>
      </c>
      <c r="H6" s="49">
        <v>5</v>
      </c>
      <c r="I6" s="46">
        <v>19</v>
      </c>
      <c r="J6" s="46">
        <v>15</v>
      </c>
      <c r="K6" s="46">
        <v>1</v>
      </c>
      <c r="L6" s="46">
        <v>7</v>
      </c>
    </row>
    <row r="7" spans="1:12" x14ac:dyDescent="0.25">
      <c r="A7" s="46" t="s">
        <v>74</v>
      </c>
      <c r="B7" s="46">
        <v>24</v>
      </c>
      <c r="C7" s="46">
        <v>20</v>
      </c>
      <c r="D7" s="46">
        <v>4</v>
      </c>
      <c r="E7" s="49">
        <v>2</v>
      </c>
      <c r="F7" s="46">
        <v>1</v>
      </c>
      <c r="G7" s="46">
        <v>1</v>
      </c>
      <c r="H7" s="49">
        <v>4</v>
      </c>
      <c r="I7" s="46">
        <v>1</v>
      </c>
      <c r="J7" s="46">
        <v>6</v>
      </c>
      <c r="K7" s="46">
        <v>3</v>
      </c>
      <c r="L7" s="46">
        <v>7</v>
      </c>
    </row>
    <row r="8" spans="1:12" x14ac:dyDescent="0.25">
      <c r="A8" s="46" t="s">
        <v>96</v>
      </c>
      <c r="E8" s="49"/>
      <c r="H8" s="49"/>
      <c r="L8" s="46">
        <v>2</v>
      </c>
    </row>
    <row r="9" spans="1:12" x14ac:dyDescent="0.25">
      <c r="A9" s="51" t="s">
        <v>75</v>
      </c>
      <c r="B9" s="51">
        <v>4</v>
      </c>
      <c r="C9" s="51">
        <v>1</v>
      </c>
      <c r="D9" s="51">
        <v>3</v>
      </c>
      <c r="E9" s="52">
        <v>1</v>
      </c>
      <c r="F9" s="51">
        <v>1</v>
      </c>
      <c r="G9" s="51">
        <v>2</v>
      </c>
      <c r="H9" s="52">
        <v>3</v>
      </c>
      <c r="I9" s="52">
        <v>0</v>
      </c>
      <c r="J9" s="51">
        <v>19</v>
      </c>
      <c r="K9" s="46">
        <v>5</v>
      </c>
      <c r="L9" s="51">
        <v>13</v>
      </c>
    </row>
    <row r="10" spans="1:12" x14ac:dyDescent="0.25">
      <c r="A10" s="53" t="s">
        <v>76</v>
      </c>
      <c r="B10" s="46">
        <f t="shared" ref="B10:J10" si="0">SUM(B3:B9)</f>
        <v>73</v>
      </c>
      <c r="C10" s="46">
        <f t="shared" si="0"/>
        <v>60</v>
      </c>
      <c r="D10" s="46">
        <f t="shared" si="0"/>
        <v>35</v>
      </c>
      <c r="E10" s="46">
        <f t="shared" si="0"/>
        <v>36</v>
      </c>
      <c r="F10" s="46">
        <f t="shared" si="0"/>
        <v>51</v>
      </c>
      <c r="G10" s="46">
        <f t="shared" si="0"/>
        <v>43</v>
      </c>
      <c r="H10" s="46">
        <f t="shared" si="0"/>
        <v>58</v>
      </c>
      <c r="I10" s="46">
        <f t="shared" si="0"/>
        <v>106</v>
      </c>
      <c r="J10" s="46">
        <f t="shared" si="0"/>
        <v>231</v>
      </c>
      <c r="K10" s="56">
        <v>181</v>
      </c>
      <c r="L10" s="57">
        <f>SUM(L3:L9)</f>
        <v>202</v>
      </c>
    </row>
    <row r="11" spans="1:12" x14ac:dyDescent="0.25">
      <c r="E11" s="49"/>
      <c r="H11" s="49"/>
      <c r="I11" s="49"/>
      <c r="L11" s="50"/>
    </row>
    <row r="12" spans="1:12" x14ac:dyDescent="0.25">
      <c r="A12" s="48" t="s">
        <v>77</v>
      </c>
      <c r="E12" s="49"/>
      <c r="H12" s="49"/>
      <c r="L12" s="57"/>
    </row>
    <row r="13" spans="1:12" x14ac:dyDescent="0.25">
      <c r="A13" s="46" t="s">
        <v>78</v>
      </c>
      <c r="B13" s="46">
        <v>1</v>
      </c>
      <c r="C13" s="46">
        <v>0</v>
      </c>
      <c r="D13" s="46">
        <v>0</v>
      </c>
      <c r="E13" s="49">
        <v>2</v>
      </c>
      <c r="F13" s="46">
        <v>1</v>
      </c>
      <c r="G13" s="46">
        <v>2</v>
      </c>
      <c r="H13" s="49">
        <v>0</v>
      </c>
      <c r="I13" s="46">
        <v>1</v>
      </c>
      <c r="J13" s="46">
        <v>1</v>
      </c>
      <c r="K13" s="46">
        <v>2</v>
      </c>
      <c r="L13" s="57">
        <v>2</v>
      </c>
    </row>
    <row r="14" spans="1:12" x14ac:dyDescent="0.25">
      <c r="A14" s="46" t="s">
        <v>79</v>
      </c>
      <c r="B14" s="46">
        <v>5</v>
      </c>
      <c r="C14" s="46">
        <v>6</v>
      </c>
      <c r="D14" s="46">
        <v>2</v>
      </c>
      <c r="E14" s="49">
        <v>0</v>
      </c>
      <c r="F14" s="46">
        <v>2</v>
      </c>
      <c r="G14" s="46">
        <v>0</v>
      </c>
      <c r="H14" s="49">
        <v>1</v>
      </c>
      <c r="I14" s="46">
        <v>2</v>
      </c>
      <c r="J14" s="46">
        <v>3</v>
      </c>
      <c r="K14" s="46">
        <v>5</v>
      </c>
      <c r="L14" s="57">
        <v>14</v>
      </c>
    </row>
    <row r="15" spans="1:12" x14ac:dyDescent="0.25">
      <c r="A15" s="46" t="s">
        <v>80</v>
      </c>
      <c r="B15" s="46">
        <v>0</v>
      </c>
      <c r="C15" s="46">
        <v>0</v>
      </c>
      <c r="D15" s="46">
        <v>0</v>
      </c>
      <c r="E15" s="49">
        <v>0</v>
      </c>
      <c r="F15" s="46">
        <v>1</v>
      </c>
      <c r="G15" s="46">
        <v>0</v>
      </c>
      <c r="H15" s="49">
        <v>0</v>
      </c>
      <c r="I15" s="49">
        <v>0</v>
      </c>
      <c r="J15" s="46">
        <v>1</v>
      </c>
      <c r="K15" s="46">
        <v>0</v>
      </c>
      <c r="L15" s="57">
        <v>5</v>
      </c>
    </row>
    <row r="16" spans="1:12" x14ac:dyDescent="0.25">
      <c r="A16" s="46" t="s">
        <v>81</v>
      </c>
      <c r="B16" s="46">
        <v>1</v>
      </c>
      <c r="C16" s="46">
        <v>0</v>
      </c>
      <c r="D16" s="46">
        <v>0</v>
      </c>
      <c r="E16" s="49">
        <v>0</v>
      </c>
      <c r="F16" s="49">
        <v>0</v>
      </c>
      <c r="G16" s="49">
        <v>0</v>
      </c>
      <c r="H16" s="49">
        <v>3</v>
      </c>
      <c r="I16" s="46">
        <v>5</v>
      </c>
      <c r="J16" s="46">
        <v>4</v>
      </c>
      <c r="K16" s="46">
        <v>2</v>
      </c>
      <c r="L16" s="57">
        <v>3</v>
      </c>
    </row>
    <row r="17" spans="1:12" x14ac:dyDescent="0.25">
      <c r="A17" s="46" t="s">
        <v>82</v>
      </c>
      <c r="B17" s="46">
        <v>4</v>
      </c>
      <c r="C17" s="46">
        <v>1</v>
      </c>
      <c r="D17" s="46">
        <v>0</v>
      </c>
      <c r="E17" s="49">
        <v>0</v>
      </c>
      <c r="F17" s="46">
        <v>1</v>
      </c>
      <c r="G17" s="49">
        <v>0</v>
      </c>
      <c r="H17" s="49">
        <v>3</v>
      </c>
      <c r="I17" s="46">
        <v>2</v>
      </c>
      <c r="J17" s="46">
        <v>2</v>
      </c>
      <c r="K17" s="46">
        <v>2</v>
      </c>
      <c r="L17" s="57"/>
    </row>
    <row r="18" spans="1:12" x14ac:dyDescent="0.25">
      <c r="A18" s="46" t="s">
        <v>97</v>
      </c>
      <c r="E18" s="49"/>
      <c r="G18" s="49"/>
      <c r="H18" s="49"/>
      <c r="L18" s="57">
        <v>4</v>
      </c>
    </row>
    <row r="19" spans="1:12" x14ac:dyDescent="0.25">
      <c r="A19" s="51" t="s">
        <v>83</v>
      </c>
      <c r="B19" s="51">
        <v>0</v>
      </c>
      <c r="C19" s="51">
        <v>0</v>
      </c>
      <c r="D19" s="51">
        <v>0</v>
      </c>
      <c r="E19" s="52">
        <v>0</v>
      </c>
      <c r="F19" s="52">
        <v>0</v>
      </c>
      <c r="G19" s="52">
        <v>0</v>
      </c>
      <c r="H19" s="52">
        <v>1</v>
      </c>
      <c r="I19" s="51">
        <v>3</v>
      </c>
      <c r="J19" s="51">
        <v>7</v>
      </c>
      <c r="K19" s="46">
        <v>1</v>
      </c>
      <c r="L19" s="58">
        <v>1</v>
      </c>
    </row>
    <row r="20" spans="1:12" x14ac:dyDescent="0.25">
      <c r="A20" s="53" t="s">
        <v>84</v>
      </c>
      <c r="B20" s="46">
        <f>SUM(B13:B19)</f>
        <v>11</v>
      </c>
      <c r="C20" s="46">
        <f t="shared" ref="C20:J20" si="1">SUM(C13:C19)</f>
        <v>7</v>
      </c>
      <c r="D20" s="46">
        <f t="shared" si="1"/>
        <v>2</v>
      </c>
      <c r="E20" s="46">
        <f t="shared" si="1"/>
        <v>2</v>
      </c>
      <c r="F20" s="46">
        <f t="shared" si="1"/>
        <v>5</v>
      </c>
      <c r="G20" s="46">
        <f t="shared" si="1"/>
        <v>2</v>
      </c>
      <c r="H20" s="46">
        <f t="shared" si="1"/>
        <v>8</v>
      </c>
      <c r="I20" s="46">
        <f t="shared" si="1"/>
        <v>13</v>
      </c>
      <c r="J20" s="46">
        <f t="shared" si="1"/>
        <v>18</v>
      </c>
      <c r="K20" s="56">
        <f>SUM(K13:K19)</f>
        <v>12</v>
      </c>
      <c r="L20" s="57">
        <f>SUM(L13:L19)</f>
        <v>29</v>
      </c>
    </row>
  </sheetData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B2A98-E03E-4B28-B7C5-C3D936AB92CC}">
  <dimension ref="A1:X70"/>
  <sheetViews>
    <sheetView tabSelected="1" workbookViewId="0">
      <pane xSplit="1" ySplit="3" topLeftCell="C4" activePane="bottomRight" state="frozen"/>
      <selection pane="topRight" activeCell="B1" sqref="B1"/>
      <selection pane="bottomLeft" activeCell="A4" sqref="A4"/>
      <selection pane="bottomRight" activeCell="AA34" sqref="AA34"/>
    </sheetView>
  </sheetViews>
  <sheetFormatPr defaultColWidth="9.140625" defaultRowHeight="12.75" x14ac:dyDescent="0.2"/>
  <cols>
    <col min="1" max="1" width="26.5703125" style="5" customWidth="1"/>
    <col min="2" max="12" width="8.7109375" style="5" customWidth="1"/>
    <col min="13" max="13" width="4" style="5" customWidth="1"/>
    <col min="14" max="22" width="8.7109375" style="5" customWidth="1"/>
    <col min="23" max="16384" width="9.140625" style="5"/>
  </cols>
  <sheetData>
    <row r="1" spans="1:24" ht="24.75" customHeight="1" x14ac:dyDescent="0.25">
      <c r="A1" s="55" t="s">
        <v>88</v>
      </c>
    </row>
    <row r="2" spans="1:24" x14ac:dyDescent="0.2">
      <c r="A2" s="6"/>
      <c r="B2" s="7">
        <v>2009</v>
      </c>
      <c r="C2" s="7">
        <v>2010</v>
      </c>
      <c r="D2" s="7">
        <v>2011</v>
      </c>
      <c r="E2" s="7">
        <v>2012</v>
      </c>
      <c r="F2" s="7">
        <v>2013</v>
      </c>
      <c r="G2" s="7">
        <v>2014</v>
      </c>
      <c r="H2" s="7">
        <v>2015</v>
      </c>
      <c r="I2" s="7">
        <v>2016</v>
      </c>
      <c r="J2" s="7">
        <v>2017</v>
      </c>
      <c r="K2" s="7">
        <v>2018</v>
      </c>
      <c r="L2" s="7">
        <v>2019</v>
      </c>
      <c r="N2" s="7">
        <v>2009</v>
      </c>
      <c r="O2" s="7">
        <v>2010</v>
      </c>
      <c r="P2" s="7">
        <v>2011</v>
      </c>
      <c r="Q2" s="7">
        <v>2012</v>
      </c>
      <c r="R2" s="7">
        <v>2013</v>
      </c>
      <c r="S2" s="7">
        <v>2014</v>
      </c>
      <c r="T2" s="7">
        <v>2015</v>
      </c>
      <c r="U2" s="7">
        <v>2016</v>
      </c>
      <c r="V2" s="7">
        <v>2017</v>
      </c>
      <c r="W2" s="7">
        <v>2018</v>
      </c>
      <c r="X2" s="7">
        <v>2019</v>
      </c>
    </row>
    <row r="3" spans="1:24" x14ac:dyDescent="0.2">
      <c r="A3" s="4" t="s">
        <v>2</v>
      </c>
      <c r="B3" s="8">
        <v>292</v>
      </c>
      <c r="C3" s="8">
        <v>381</v>
      </c>
      <c r="D3" s="8">
        <v>400</v>
      </c>
      <c r="E3" s="8">
        <v>390</v>
      </c>
      <c r="F3" s="8">
        <v>364</v>
      </c>
      <c r="G3" s="8">
        <v>440</v>
      </c>
      <c r="H3" s="8">
        <v>655</v>
      </c>
      <c r="I3" s="8">
        <v>720</v>
      </c>
      <c r="J3" s="18">
        <v>918</v>
      </c>
      <c r="K3" s="18">
        <v>987</v>
      </c>
      <c r="L3" s="18">
        <v>875</v>
      </c>
    </row>
    <row r="5" spans="1:24" x14ac:dyDescent="0.2">
      <c r="A5" s="1" t="s">
        <v>1</v>
      </c>
    </row>
    <row r="6" spans="1:24" x14ac:dyDescent="0.2">
      <c r="A6" s="31" t="s">
        <v>3</v>
      </c>
      <c r="B6" s="25">
        <v>222</v>
      </c>
      <c r="C6" s="25">
        <v>291</v>
      </c>
      <c r="D6" s="25">
        <v>275</v>
      </c>
      <c r="E6" s="25">
        <v>254</v>
      </c>
      <c r="F6" s="25">
        <v>236</v>
      </c>
      <c r="G6" s="25">
        <v>271</v>
      </c>
      <c r="H6" s="25">
        <v>385</v>
      </c>
      <c r="I6" s="25">
        <v>428</v>
      </c>
      <c r="J6" s="24">
        <v>540</v>
      </c>
      <c r="K6" s="24">
        <v>558</v>
      </c>
      <c r="L6" s="24">
        <v>503</v>
      </c>
      <c r="N6" s="43">
        <f>B6/B$3</f>
        <v>0.76027397260273977</v>
      </c>
      <c r="O6" s="43">
        <f t="shared" ref="O6:X7" si="0">C6/C$3</f>
        <v>0.76377952755905509</v>
      </c>
      <c r="P6" s="43">
        <f t="shared" si="0"/>
        <v>0.6875</v>
      </c>
      <c r="Q6" s="43">
        <f t="shared" si="0"/>
        <v>0.6512820512820513</v>
      </c>
      <c r="R6" s="43">
        <f t="shared" si="0"/>
        <v>0.64835164835164838</v>
      </c>
      <c r="S6" s="43">
        <f t="shared" si="0"/>
        <v>0.61590909090909096</v>
      </c>
      <c r="T6" s="43">
        <f t="shared" si="0"/>
        <v>0.58778625954198471</v>
      </c>
      <c r="U6" s="43">
        <f t="shared" si="0"/>
        <v>0.59444444444444444</v>
      </c>
      <c r="V6" s="43">
        <f t="shared" si="0"/>
        <v>0.58823529411764708</v>
      </c>
      <c r="W6" s="43">
        <f>K6/K$3</f>
        <v>0.56534954407294835</v>
      </c>
      <c r="X6" s="43">
        <f t="shared" si="0"/>
        <v>0.57485714285714284</v>
      </c>
    </row>
    <row r="7" spans="1:24" x14ac:dyDescent="0.2">
      <c r="A7" s="30" t="s">
        <v>4</v>
      </c>
      <c r="B7" s="26">
        <v>70</v>
      </c>
      <c r="C7" s="26">
        <v>90</v>
      </c>
      <c r="D7" s="26">
        <v>125</v>
      </c>
      <c r="E7" s="26">
        <v>136</v>
      </c>
      <c r="F7" s="26">
        <v>128</v>
      </c>
      <c r="G7" s="26">
        <v>169</v>
      </c>
      <c r="H7" s="26">
        <v>270</v>
      </c>
      <c r="I7" s="26">
        <v>292</v>
      </c>
      <c r="J7" s="22">
        <v>378</v>
      </c>
      <c r="K7" s="22">
        <v>429</v>
      </c>
      <c r="L7" s="22">
        <v>372</v>
      </c>
      <c r="N7" s="45">
        <f>B7/B$3</f>
        <v>0.23972602739726026</v>
      </c>
      <c r="O7" s="45">
        <f t="shared" si="0"/>
        <v>0.23622047244094488</v>
      </c>
      <c r="P7" s="45">
        <f t="shared" si="0"/>
        <v>0.3125</v>
      </c>
      <c r="Q7" s="45">
        <f t="shared" si="0"/>
        <v>0.3487179487179487</v>
      </c>
      <c r="R7" s="45">
        <f t="shared" si="0"/>
        <v>0.35164835164835168</v>
      </c>
      <c r="S7" s="45">
        <f t="shared" si="0"/>
        <v>0.38409090909090909</v>
      </c>
      <c r="T7" s="45">
        <f t="shared" si="0"/>
        <v>0.41221374045801529</v>
      </c>
      <c r="U7" s="45">
        <f t="shared" si="0"/>
        <v>0.40555555555555556</v>
      </c>
      <c r="V7" s="45">
        <f t="shared" si="0"/>
        <v>0.41176470588235292</v>
      </c>
      <c r="W7" s="45">
        <f>K7/K$3</f>
        <v>0.43465045592705165</v>
      </c>
      <c r="X7" s="45">
        <f>L7/L$3</f>
        <v>0.42514285714285716</v>
      </c>
    </row>
    <row r="9" spans="1:24" x14ac:dyDescent="0.2">
      <c r="A9" s="3" t="s">
        <v>7</v>
      </c>
    </row>
    <row r="10" spans="1:24" ht="15" x14ac:dyDescent="0.25">
      <c r="A10" s="27" t="s">
        <v>8</v>
      </c>
      <c r="B10" s="25">
        <v>165</v>
      </c>
      <c r="C10" s="25">
        <v>189</v>
      </c>
      <c r="D10" s="25">
        <v>226</v>
      </c>
      <c r="E10" s="25">
        <v>231</v>
      </c>
      <c r="F10" s="25">
        <v>222</v>
      </c>
      <c r="G10" s="25">
        <v>287</v>
      </c>
      <c r="H10" s="25">
        <v>397</v>
      </c>
      <c r="I10" s="25">
        <v>406</v>
      </c>
      <c r="J10" s="42">
        <v>485</v>
      </c>
      <c r="K10" s="42">
        <v>468</v>
      </c>
      <c r="L10" s="42">
        <v>418</v>
      </c>
      <c r="N10" s="43">
        <f>B10/B$3</f>
        <v>0.56506849315068497</v>
      </c>
      <c r="O10" s="43">
        <f t="shared" ref="O10:X12" si="1">C10/C$3</f>
        <v>0.49606299212598426</v>
      </c>
      <c r="P10" s="43">
        <f t="shared" si="1"/>
        <v>0.56499999999999995</v>
      </c>
      <c r="Q10" s="43">
        <f t="shared" si="1"/>
        <v>0.59230769230769231</v>
      </c>
      <c r="R10" s="43">
        <f t="shared" si="1"/>
        <v>0.60989010989010994</v>
      </c>
      <c r="S10" s="43">
        <f t="shared" si="1"/>
        <v>0.65227272727272723</v>
      </c>
      <c r="T10" s="43">
        <f t="shared" si="1"/>
        <v>0.60610687022900767</v>
      </c>
      <c r="U10" s="43">
        <f t="shared" si="1"/>
        <v>0.56388888888888888</v>
      </c>
      <c r="V10" s="43">
        <f t="shared" si="1"/>
        <v>0.52832244008714602</v>
      </c>
      <c r="W10" s="43">
        <f t="shared" si="1"/>
        <v>0.47416413373860183</v>
      </c>
      <c r="X10" s="43">
        <f t="shared" si="1"/>
        <v>0.4777142857142857</v>
      </c>
    </row>
    <row r="11" spans="1:24" ht="15" x14ac:dyDescent="0.25">
      <c r="A11" s="28" t="s">
        <v>5</v>
      </c>
      <c r="B11" s="15">
        <v>99</v>
      </c>
      <c r="C11" s="15">
        <v>164</v>
      </c>
      <c r="D11" s="15">
        <v>136</v>
      </c>
      <c r="E11" s="15">
        <v>131</v>
      </c>
      <c r="F11" s="15">
        <v>111</v>
      </c>
      <c r="G11" s="15">
        <v>131</v>
      </c>
      <c r="H11" s="15">
        <v>222</v>
      </c>
      <c r="I11" s="15">
        <v>271</v>
      </c>
      <c r="J11" s="40">
        <v>387</v>
      </c>
      <c r="K11" s="40">
        <v>457</v>
      </c>
      <c r="L11" s="40">
        <v>415</v>
      </c>
      <c r="N11" s="44">
        <f t="shared" ref="N11:N12" si="2">B11/B$3</f>
        <v>0.33904109589041098</v>
      </c>
      <c r="O11" s="44">
        <f t="shared" si="1"/>
        <v>0.43044619422572178</v>
      </c>
      <c r="P11" s="44">
        <f t="shared" si="1"/>
        <v>0.34</v>
      </c>
      <c r="Q11" s="44">
        <f t="shared" si="1"/>
        <v>0.33589743589743587</v>
      </c>
      <c r="R11" s="44">
        <f t="shared" si="1"/>
        <v>0.30494505494505497</v>
      </c>
      <c r="S11" s="44">
        <f t="shared" si="1"/>
        <v>0.29772727272727273</v>
      </c>
      <c r="T11" s="44">
        <f t="shared" si="1"/>
        <v>0.33893129770992364</v>
      </c>
      <c r="U11" s="44">
        <f t="shared" si="1"/>
        <v>0.37638888888888888</v>
      </c>
      <c r="V11" s="44">
        <f t="shared" ref="V11:V12" si="3">J11/J$3</f>
        <v>0.42156862745098039</v>
      </c>
      <c r="W11" s="44">
        <f t="shared" ref="W11:X12" si="4">K11/K$3</f>
        <v>0.46301925025329282</v>
      </c>
      <c r="X11" s="44">
        <f t="shared" si="4"/>
        <v>0.47428571428571431</v>
      </c>
    </row>
    <row r="12" spans="1:24" ht="15" x14ac:dyDescent="0.25">
      <c r="A12" s="29" t="s">
        <v>6</v>
      </c>
      <c r="B12" s="26">
        <v>28</v>
      </c>
      <c r="C12" s="26">
        <v>28</v>
      </c>
      <c r="D12" s="26">
        <v>38</v>
      </c>
      <c r="E12" s="26">
        <v>28</v>
      </c>
      <c r="F12" s="26">
        <v>31</v>
      </c>
      <c r="G12" s="26">
        <v>22</v>
      </c>
      <c r="H12" s="26">
        <v>36</v>
      </c>
      <c r="I12" s="26">
        <v>43</v>
      </c>
      <c r="J12" s="41">
        <v>46</v>
      </c>
      <c r="K12" s="41">
        <v>62</v>
      </c>
      <c r="L12" s="41">
        <v>42</v>
      </c>
      <c r="N12" s="45">
        <f t="shared" si="2"/>
        <v>9.5890410958904104E-2</v>
      </c>
      <c r="O12" s="45">
        <f t="shared" si="1"/>
        <v>7.3490813648293962E-2</v>
      </c>
      <c r="P12" s="45">
        <f t="shared" si="1"/>
        <v>9.5000000000000001E-2</v>
      </c>
      <c r="Q12" s="45">
        <f t="shared" si="1"/>
        <v>7.179487179487179E-2</v>
      </c>
      <c r="R12" s="45">
        <f t="shared" si="1"/>
        <v>8.5164835164835168E-2</v>
      </c>
      <c r="S12" s="45">
        <f t="shared" si="1"/>
        <v>0.05</v>
      </c>
      <c r="T12" s="45">
        <f t="shared" si="1"/>
        <v>5.4961832061068701E-2</v>
      </c>
      <c r="U12" s="45">
        <f t="shared" si="1"/>
        <v>5.9722222222222225E-2</v>
      </c>
      <c r="V12" s="45">
        <f t="shared" si="3"/>
        <v>5.0108932461873638E-2</v>
      </c>
      <c r="W12" s="45">
        <f t="shared" si="4"/>
        <v>6.2816616008105369E-2</v>
      </c>
      <c r="X12" s="45">
        <f t="shared" si="4"/>
        <v>4.8000000000000001E-2</v>
      </c>
    </row>
    <row r="13" spans="1:24" x14ac:dyDescent="0.2">
      <c r="A13" s="9"/>
    </row>
    <row r="14" spans="1:24" x14ac:dyDescent="0.2">
      <c r="A14" s="11" t="s">
        <v>0</v>
      </c>
    </row>
    <row r="15" spans="1:24" x14ac:dyDescent="0.2">
      <c r="A15" s="23" t="s">
        <v>50</v>
      </c>
      <c r="B15" s="25">
        <v>25</v>
      </c>
      <c r="C15" s="25">
        <v>52</v>
      </c>
      <c r="D15" s="25">
        <v>60</v>
      </c>
      <c r="E15" s="25">
        <v>62</v>
      </c>
      <c r="F15" s="25">
        <v>49</v>
      </c>
      <c r="G15" s="25">
        <v>56</v>
      </c>
      <c r="H15" s="25">
        <v>103</v>
      </c>
      <c r="I15" s="25">
        <v>142</v>
      </c>
      <c r="J15" s="24">
        <v>162</v>
      </c>
      <c r="K15" s="24">
        <v>199</v>
      </c>
      <c r="L15" s="24">
        <v>240</v>
      </c>
      <c r="N15" s="43">
        <f>B15/B$3</f>
        <v>8.5616438356164379E-2</v>
      </c>
      <c r="O15" s="43">
        <f t="shared" ref="O15:O16" si="5">C15/C$3</f>
        <v>0.13648293963254593</v>
      </c>
      <c r="P15" s="43">
        <f t="shared" ref="P15:P16" si="6">D15/D$3</f>
        <v>0.15</v>
      </c>
      <c r="Q15" s="43">
        <f t="shared" ref="Q15:Q16" si="7">E15/E$3</f>
        <v>0.15897435897435896</v>
      </c>
      <c r="R15" s="43">
        <f t="shared" ref="R15:R16" si="8">F15/F$3</f>
        <v>0.13461538461538461</v>
      </c>
      <c r="S15" s="43">
        <f t="shared" ref="S15:S16" si="9">G15/G$3</f>
        <v>0.12727272727272726</v>
      </c>
      <c r="T15" s="43">
        <f t="shared" ref="T15:T16" si="10">H15/H$3</f>
        <v>0.15725190839694655</v>
      </c>
      <c r="U15" s="43">
        <f t="shared" ref="U15:U16" si="11">I15/I$3</f>
        <v>0.19722222222222222</v>
      </c>
      <c r="V15" s="43">
        <f t="shared" ref="V15:X15" si="12">J15/J$3</f>
        <v>0.17647058823529413</v>
      </c>
      <c r="W15" s="43">
        <f t="shared" si="12"/>
        <v>0.2016210739614995</v>
      </c>
      <c r="X15" s="43">
        <f t="shared" si="12"/>
        <v>0.2742857142857143</v>
      </c>
    </row>
    <row r="16" spans="1:24" x14ac:dyDescent="0.2">
      <c r="A16" s="20" t="s">
        <v>51</v>
      </c>
      <c r="B16" s="15">
        <v>70</v>
      </c>
      <c r="C16" s="15">
        <v>63</v>
      </c>
      <c r="D16" s="15">
        <v>59</v>
      </c>
      <c r="E16" s="15">
        <v>63</v>
      </c>
      <c r="F16" s="15">
        <v>55</v>
      </c>
      <c r="G16" s="15">
        <v>69</v>
      </c>
      <c r="H16" s="15">
        <v>74</v>
      </c>
      <c r="I16" s="15">
        <v>120</v>
      </c>
      <c r="J16" s="13">
        <v>229</v>
      </c>
      <c r="K16" s="13">
        <v>228</v>
      </c>
      <c r="L16" s="13">
        <v>138</v>
      </c>
      <c r="N16" s="44">
        <f t="shared" ref="N16" si="13">B16/B$3</f>
        <v>0.23972602739726026</v>
      </c>
      <c r="O16" s="44">
        <f t="shared" si="5"/>
        <v>0.16535433070866143</v>
      </c>
      <c r="P16" s="44">
        <f t="shared" si="6"/>
        <v>0.14749999999999999</v>
      </c>
      <c r="Q16" s="44">
        <f t="shared" si="7"/>
        <v>0.16153846153846155</v>
      </c>
      <c r="R16" s="44">
        <f t="shared" si="8"/>
        <v>0.15109890109890109</v>
      </c>
      <c r="S16" s="44">
        <f t="shared" si="9"/>
        <v>0.15681818181818183</v>
      </c>
      <c r="T16" s="44">
        <f t="shared" si="10"/>
        <v>0.11297709923664122</v>
      </c>
      <c r="U16" s="44">
        <f t="shared" si="11"/>
        <v>0.16666666666666666</v>
      </c>
      <c r="V16" s="44">
        <f t="shared" ref="V16:V21" si="14">J16/J$3</f>
        <v>0.2494553376906318</v>
      </c>
      <c r="W16" s="44">
        <f t="shared" ref="W16:X21" si="15">K16/K$3</f>
        <v>0.23100303951367782</v>
      </c>
      <c r="X16" s="44">
        <f t="shared" si="15"/>
        <v>0.15771428571428572</v>
      </c>
    </row>
    <row r="17" spans="1:24" x14ac:dyDescent="0.2">
      <c r="A17" s="20" t="s">
        <v>52</v>
      </c>
      <c r="B17" s="15">
        <v>45</v>
      </c>
      <c r="C17" s="15">
        <v>85</v>
      </c>
      <c r="D17" s="15">
        <v>108</v>
      </c>
      <c r="E17" s="15">
        <v>103</v>
      </c>
      <c r="F17" s="15">
        <v>121</v>
      </c>
      <c r="G17" s="15">
        <v>128</v>
      </c>
      <c r="H17" s="15">
        <v>124</v>
      </c>
      <c r="I17" s="15">
        <v>115</v>
      </c>
      <c r="J17" s="13">
        <v>135</v>
      </c>
      <c r="K17" s="13">
        <v>119</v>
      </c>
      <c r="L17" s="13">
        <v>114</v>
      </c>
      <c r="N17" s="44">
        <f t="shared" ref="N17:N21" si="16">B17/B$3</f>
        <v>0.1541095890410959</v>
      </c>
      <c r="O17" s="44">
        <f t="shared" ref="O17:O21" si="17">C17/C$3</f>
        <v>0.2230971128608924</v>
      </c>
      <c r="P17" s="44">
        <f t="shared" ref="P17:P21" si="18">D17/D$3</f>
        <v>0.27</v>
      </c>
      <c r="Q17" s="44">
        <f t="shared" ref="Q17:Q21" si="19">E17/E$3</f>
        <v>0.26410256410256411</v>
      </c>
      <c r="R17" s="44">
        <f t="shared" ref="R17:R21" si="20">F17/F$3</f>
        <v>0.3324175824175824</v>
      </c>
      <c r="S17" s="44">
        <f t="shared" ref="S17:S21" si="21">G17/G$3</f>
        <v>0.29090909090909089</v>
      </c>
      <c r="T17" s="44">
        <f t="shared" ref="T17:T21" si="22">H17/H$3</f>
        <v>0.18931297709923664</v>
      </c>
      <c r="U17" s="44">
        <f t="shared" ref="U17:U21" si="23">I17/I$3</f>
        <v>0.15972222222222221</v>
      </c>
      <c r="V17" s="44">
        <f t="shared" si="14"/>
        <v>0.14705882352941177</v>
      </c>
      <c r="W17" s="44">
        <f t="shared" si="15"/>
        <v>0.12056737588652482</v>
      </c>
      <c r="X17" s="44">
        <f t="shared" si="15"/>
        <v>0.13028571428571428</v>
      </c>
    </row>
    <row r="18" spans="1:24" x14ac:dyDescent="0.2">
      <c r="A18" s="20" t="s">
        <v>53</v>
      </c>
      <c r="B18" s="15">
        <v>19</v>
      </c>
      <c r="C18" s="15">
        <v>27</v>
      </c>
      <c r="D18" s="15">
        <v>23</v>
      </c>
      <c r="E18" s="15">
        <v>30</v>
      </c>
      <c r="F18" s="15">
        <v>23</v>
      </c>
      <c r="G18" s="15">
        <v>45</v>
      </c>
      <c r="H18" s="15">
        <v>81</v>
      </c>
      <c r="I18" s="15">
        <v>112</v>
      </c>
      <c r="J18" s="13">
        <v>89</v>
      </c>
      <c r="K18" s="13">
        <v>70</v>
      </c>
      <c r="L18" s="13">
        <v>63</v>
      </c>
      <c r="N18" s="44">
        <f t="shared" si="16"/>
        <v>6.5068493150684928E-2</v>
      </c>
      <c r="O18" s="44">
        <f t="shared" si="17"/>
        <v>7.0866141732283464E-2</v>
      </c>
      <c r="P18" s="44">
        <f t="shared" si="18"/>
        <v>5.7500000000000002E-2</v>
      </c>
      <c r="Q18" s="44">
        <f t="shared" si="19"/>
        <v>7.6923076923076927E-2</v>
      </c>
      <c r="R18" s="44">
        <f t="shared" si="20"/>
        <v>6.3186813186813184E-2</v>
      </c>
      <c r="S18" s="44">
        <f t="shared" si="21"/>
        <v>0.10227272727272728</v>
      </c>
      <c r="T18" s="44">
        <f t="shared" si="22"/>
        <v>0.12366412213740458</v>
      </c>
      <c r="U18" s="44">
        <f t="shared" si="23"/>
        <v>0.15555555555555556</v>
      </c>
      <c r="V18" s="44">
        <f t="shared" si="14"/>
        <v>9.6949891067538124E-2</v>
      </c>
      <c r="W18" s="44">
        <f t="shared" si="15"/>
        <v>7.0921985815602842E-2</v>
      </c>
      <c r="X18" s="44">
        <f t="shared" si="15"/>
        <v>7.1999999999999995E-2</v>
      </c>
    </row>
    <row r="19" spans="1:24" x14ac:dyDescent="0.2">
      <c r="A19" s="20" t="s">
        <v>54</v>
      </c>
      <c r="B19" s="15">
        <v>39</v>
      </c>
      <c r="C19" s="15">
        <v>28</v>
      </c>
      <c r="D19" s="15">
        <v>65</v>
      </c>
      <c r="E19" s="15">
        <v>50</v>
      </c>
      <c r="F19" s="15">
        <v>47</v>
      </c>
      <c r="G19" s="15">
        <v>54</v>
      </c>
      <c r="H19" s="15">
        <v>61</v>
      </c>
      <c r="I19" s="15">
        <v>76</v>
      </c>
      <c r="J19" s="13">
        <v>74</v>
      </c>
      <c r="K19" s="13">
        <v>89</v>
      </c>
      <c r="L19" s="13">
        <v>83</v>
      </c>
      <c r="N19" s="44">
        <f t="shared" si="16"/>
        <v>0.13356164383561644</v>
      </c>
      <c r="O19" s="44">
        <f t="shared" si="17"/>
        <v>7.3490813648293962E-2</v>
      </c>
      <c r="P19" s="44">
        <f t="shared" si="18"/>
        <v>0.16250000000000001</v>
      </c>
      <c r="Q19" s="44">
        <f t="shared" si="19"/>
        <v>0.12820512820512819</v>
      </c>
      <c r="R19" s="44">
        <f t="shared" si="20"/>
        <v>0.12912087912087913</v>
      </c>
      <c r="S19" s="44">
        <f t="shared" si="21"/>
        <v>0.12272727272727273</v>
      </c>
      <c r="T19" s="44">
        <f t="shared" si="22"/>
        <v>9.3129770992366412E-2</v>
      </c>
      <c r="U19" s="44">
        <f t="shared" si="23"/>
        <v>0.10555555555555556</v>
      </c>
      <c r="V19" s="44">
        <f t="shared" si="14"/>
        <v>8.0610021786492375E-2</v>
      </c>
      <c r="W19" s="44">
        <f t="shared" si="15"/>
        <v>9.0172239108409324E-2</v>
      </c>
      <c r="X19" s="44">
        <f t="shared" si="15"/>
        <v>9.4857142857142862E-2</v>
      </c>
    </row>
    <row r="20" spans="1:24" x14ac:dyDescent="0.2">
      <c r="A20" s="20" t="s">
        <v>55</v>
      </c>
      <c r="B20" s="15">
        <v>59</v>
      </c>
      <c r="C20" s="15">
        <v>88</v>
      </c>
      <c r="D20" s="15">
        <v>39</v>
      </c>
      <c r="E20" s="15">
        <v>26</v>
      </c>
      <c r="F20" s="15">
        <v>10</v>
      </c>
      <c r="G20" s="15">
        <v>7</v>
      </c>
      <c r="H20" s="15">
        <v>39</v>
      </c>
      <c r="I20" s="15">
        <v>17</v>
      </c>
      <c r="J20" s="13">
        <v>12</v>
      </c>
      <c r="K20" s="13">
        <v>51</v>
      </c>
      <c r="L20" s="13">
        <v>73</v>
      </c>
      <c r="N20" s="44">
        <f t="shared" si="16"/>
        <v>0.20205479452054795</v>
      </c>
      <c r="O20" s="44">
        <f t="shared" si="17"/>
        <v>0.23097112860892388</v>
      </c>
      <c r="P20" s="44">
        <f t="shared" si="18"/>
        <v>9.7500000000000003E-2</v>
      </c>
      <c r="Q20" s="44">
        <f t="shared" si="19"/>
        <v>6.6666666666666666E-2</v>
      </c>
      <c r="R20" s="44">
        <f t="shared" si="20"/>
        <v>2.7472527472527472E-2</v>
      </c>
      <c r="S20" s="44">
        <f t="shared" si="21"/>
        <v>1.5909090909090907E-2</v>
      </c>
      <c r="T20" s="44">
        <f t="shared" si="22"/>
        <v>5.9541984732824425E-2</v>
      </c>
      <c r="U20" s="44">
        <f t="shared" si="23"/>
        <v>2.361111111111111E-2</v>
      </c>
      <c r="V20" s="44">
        <f t="shared" si="14"/>
        <v>1.3071895424836602E-2</v>
      </c>
      <c r="W20" s="44">
        <f t="shared" si="15"/>
        <v>5.1671732522796353E-2</v>
      </c>
      <c r="X20" s="44">
        <f t="shared" si="15"/>
        <v>8.3428571428571435E-2</v>
      </c>
    </row>
    <row r="21" spans="1:24" x14ac:dyDescent="0.2">
      <c r="A21" s="21" t="s">
        <v>56</v>
      </c>
      <c r="B21" s="26">
        <v>35</v>
      </c>
      <c r="C21" s="26">
        <v>38</v>
      </c>
      <c r="D21" s="26">
        <v>46</v>
      </c>
      <c r="E21" s="26">
        <v>56</v>
      </c>
      <c r="F21" s="26">
        <v>59</v>
      </c>
      <c r="G21" s="26">
        <v>81</v>
      </c>
      <c r="H21" s="26">
        <v>173</v>
      </c>
      <c r="I21" s="26">
        <v>138</v>
      </c>
      <c r="J21" s="22">
        <v>217</v>
      </c>
      <c r="K21" s="22">
        <v>231</v>
      </c>
      <c r="L21" s="22">
        <v>164</v>
      </c>
      <c r="N21" s="45">
        <f t="shared" si="16"/>
        <v>0.11986301369863013</v>
      </c>
      <c r="O21" s="45">
        <f t="shared" si="17"/>
        <v>9.9737532808398949E-2</v>
      </c>
      <c r="P21" s="45">
        <f t="shared" si="18"/>
        <v>0.115</v>
      </c>
      <c r="Q21" s="45">
        <f t="shared" si="19"/>
        <v>0.14358974358974358</v>
      </c>
      <c r="R21" s="45">
        <f t="shared" si="20"/>
        <v>0.16208791208791209</v>
      </c>
      <c r="S21" s="45">
        <f t="shared" si="21"/>
        <v>0.18409090909090908</v>
      </c>
      <c r="T21" s="45">
        <f t="shared" si="22"/>
        <v>0.26412213740458013</v>
      </c>
      <c r="U21" s="45">
        <f t="shared" si="23"/>
        <v>0.19166666666666668</v>
      </c>
      <c r="V21" s="45">
        <f t="shared" si="14"/>
        <v>0.23638344226579522</v>
      </c>
      <c r="W21" s="45">
        <f t="shared" si="15"/>
        <v>0.23404255319148937</v>
      </c>
      <c r="X21" s="45">
        <f t="shared" si="15"/>
        <v>0.18742857142857142</v>
      </c>
    </row>
    <row r="22" spans="1:24" x14ac:dyDescent="0.2">
      <c r="A22" s="12"/>
      <c r="B22" s="10"/>
      <c r="C22" s="10"/>
      <c r="D22" s="10"/>
      <c r="E22" s="10"/>
      <c r="F22" s="10"/>
      <c r="G22" s="10"/>
      <c r="H22" s="10"/>
      <c r="I22" s="10"/>
    </row>
    <row r="23" spans="1:24" x14ac:dyDescent="0.2">
      <c r="A23" s="4" t="s">
        <v>9</v>
      </c>
      <c r="B23" s="13"/>
      <c r="C23" s="13"/>
      <c r="D23" s="13"/>
      <c r="E23" s="13"/>
      <c r="F23" s="13"/>
      <c r="G23" s="13"/>
      <c r="H23" s="13"/>
      <c r="I23" s="13"/>
    </row>
    <row r="24" spans="1:24" x14ac:dyDescent="0.2">
      <c r="A24" s="23" t="s">
        <v>11</v>
      </c>
      <c r="B24" s="25">
        <v>193</v>
      </c>
      <c r="C24" s="25">
        <v>261</v>
      </c>
      <c r="D24" s="25">
        <v>256</v>
      </c>
      <c r="E24" s="25">
        <v>248</v>
      </c>
      <c r="F24" s="25">
        <v>221</v>
      </c>
      <c r="G24" s="25">
        <v>269</v>
      </c>
      <c r="H24" s="25">
        <v>442</v>
      </c>
      <c r="I24" s="25">
        <v>546</v>
      </c>
      <c r="J24" s="24">
        <v>624</v>
      </c>
      <c r="K24" s="24">
        <v>684</v>
      </c>
      <c r="L24" s="24">
        <v>691</v>
      </c>
      <c r="N24" s="43">
        <f>B24/B$3</f>
        <v>0.66095890410958902</v>
      </c>
      <c r="O24" s="43">
        <f t="shared" ref="O24:O32" si="24">C24/C$3</f>
        <v>0.68503937007874016</v>
      </c>
      <c r="P24" s="43">
        <f t="shared" ref="P24:P32" si="25">D24/D$3</f>
        <v>0.64</v>
      </c>
      <c r="Q24" s="43">
        <f t="shared" ref="Q24:Q32" si="26">E24/E$3</f>
        <v>0.63589743589743586</v>
      </c>
      <c r="R24" s="43">
        <f t="shared" ref="R24:R32" si="27">F24/F$3</f>
        <v>0.6071428571428571</v>
      </c>
      <c r="S24" s="43">
        <f t="shared" ref="S24:S32" si="28">G24/G$3</f>
        <v>0.61136363636363633</v>
      </c>
      <c r="T24" s="43">
        <f t="shared" ref="T24:T32" si="29">H24/H$3</f>
        <v>0.67480916030534355</v>
      </c>
      <c r="U24" s="43">
        <f t="shared" ref="U24:U32" si="30">I24/I$3</f>
        <v>0.7583333333333333</v>
      </c>
      <c r="V24" s="43">
        <f t="shared" ref="V24:X24" si="31">J24/J$3</f>
        <v>0.6797385620915033</v>
      </c>
      <c r="W24" s="43">
        <f t="shared" si="31"/>
        <v>0.69300911854103342</v>
      </c>
      <c r="X24" s="43">
        <f t="shared" si="31"/>
        <v>0.7897142857142857</v>
      </c>
    </row>
    <row r="25" spans="1:24" x14ac:dyDescent="0.2">
      <c r="A25" s="20" t="s">
        <v>12</v>
      </c>
      <c r="B25" s="15">
        <v>23</v>
      </c>
      <c r="C25" s="15">
        <v>29</v>
      </c>
      <c r="D25" s="15">
        <v>31</v>
      </c>
      <c r="E25" s="15">
        <v>22</v>
      </c>
      <c r="F25" s="15">
        <v>27</v>
      </c>
      <c r="G25" s="15">
        <v>20</v>
      </c>
      <c r="H25" s="15">
        <v>37</v>
      </c>
      <c r="I25" s="15">
        <v>37</v>
      </c>
      <c r="J25" s="13">
        <v>55</v>
      </c>
      <c r="K25" s="13">
        <v>40</v>
      </c>
      <c r="L25" s="13">
        <v>37</v>
      </c>
      <c r="N25" s="44">
        <f t="shared" ref="N25:N32" si="32">B25/B$3</f>
        <v>7.8767123287671229E-2</v>
      </c>
      <c r="O25" s="44">
        <f t="shared" si="24"/>
        <v>7.6115485564304461E-2</v>
      </c>
      <c r="P25" s="44">
        <f t="shared" si="25"/>
        <v>7.7499999999999999E-2</v>
      </c>
      <c r="Q25" s="44">
        <f t="shared" si="26"/>
        <v>5.6410256410256411E-2</v>
      </c>
      <c r="R25" s="44">
        <f t="shared" si="27"/>
        <v>7.4175824175824176E-2</v>
      </c>
      <c r="S25" s="44">
        <f t="shared" si="28"/>
        <v>4.5454545454545456E-2</v>
      </c>
      <c r="T25" s="44">
        <f t="shared" si="29"/>
        <v>5.6488549618320609E-2</v>
      </c>
      <c r="U25" s="44">
        <f t="shared" si="30"/>
        <v>5.1388888888888887E-2</v>
      </c>
      <c r="V25" s="44">
        <f t="shared" ref="V25:V32" si="33">J25/J$3</f>
        <v>5.9912854030501089E-2</v>
      </c>
      <c r="W25" s="44">
        <f t="shared" ref="W25:X32" si="34">K25/K$3</f>
        <v>4.0526849037487336E-2</v>
      </c>
      <c r="X25" s="44">
        <f t="shared" si="34"/>
        <v>4.2285714285714288E-2</v>
      </c>
    </row>
    <row r="26" spans="1:24" x14ac:dyDescent="0.2">
      <c r="A26" s="20" t="s">
        <v>18</v>
      </c>
      <c r="B26" s="15">
        <v>10</v>
      </c>
      <c r="C26" s="15">
        <v>12</v>
      </c>
      <c r="D26" s="15">
        <v>17</v>
      </c>
      <c r="E26" s="15">
        <v>15</v>
      </c>
      <c r="F26" s="15">
        <v>11</v>
      </c>
      <c r="G26" s="15">
        <v>33</v>
      </c>
      <c r="H26" s="15">
        <v>22</v>
      </c>
      <c r="I26" s="15">
        <v>17</v>
      </c>
      <c r="J26" s="13">
        <v>19</v>
      </c>
      <c r="K26" s="13">
        <v>32</v>
      </c>
      <c r="L26" s="13">
        <v>14</v>
      </c>
      <c r="N26" s="44">
        <f t="shared" si="32"/>
        <v>3.4246575342465752E-2</v>
      </c>
      <c r="O26" s="44">
        <f t="shared" si="24"/>
        <v>3.1496062992125984E-2</v>
      </c>
      <c r="P26" s="44">
        <f t="shared" si="25"/>
        <v>4.2500000000000003E-2</v>
      </c>
      <c r="Q26" s="44">
        <f t="shared" si="26"/>
        <v>3.8461538461538464E-2</v>
      </c>
      <c r="R26" s="44">
        <f t="shared" si="27"/>
        <v>3.021978021978022E-2</v>
      </c>
      <c r="S26" s="44">
        <f t="shared" si="28"/>
        <v>7.4999999999999997E-2</v>
      </c>
      <c r="T26" s="44">
        <f t="shared" si="29"/>
        <v>3.3587786259541987E-2</v>
      </c>
      <c r="U26" s="44">
        <f t="shared" si="30"/>
        <v>2.361111111111111E-2</v>
      </c>
      <c r="V26" s="44">
        <f t="shared" si="33"/>
        <v>2.0697167755991286E-2</v>
      </c>
      <c r="W26" s="44">
        <f t="shared" si="34"/>
        <v>3.242147922998987E-2</v>
      </c>
      <c r="X26" s="44">
        <f t="shared" si="34"/>
        <v>1.6E-2</v>
      </c>
    </row>
    <row r="27" spans="1:24" x14ac:dyDescent="0.2">
      <c r="A27" s="20" t="s">
        <v>13</v>
      </c>
      <c r="B27" s="15">
        <v>7</v>
      </c>
      <c r="C27" s="15">
        <v>6</v>
      </c>
      <c r="D27" s="15">
        <v>6</v>
      </c>
      <c r="E27" s="15">
        <v>10</v>
      </c>
      <c r="F27" s="15">
        <v>7</v>
      </c>
      <c r="G27" s="15">
        <v>15</v>
      </c>
      <c r="H27" s="15">
        <v>7</v>
      </c>
      <c r="I27" s="15">
        <v>11</v>
      </c>
      <c r="J27" s="13">
        <v>12</v>
      </c>
      <c r="K27" s="13">
        <v>16</v>
      </c>
      <c r="L27" s="13">
        <v>13</v>
      </c>
      <c r="N27" s="44">
        <f t="shared" si="32"/>
        <v>2.3972602739726026E-2</v>
      </c>
      <c r="O27" s="44">
        <f t="shared" si="24"/>
        <v>1.5748031496062992E-2</v>
      </c>
      <c r="P27" s="44">
        <f t="shared" si="25"/>
        <v>1.4999999999999999E-2</v>
      </c>
      <c r="Q27" s="44">
        <f t="shared" si="26"/>
        <v>2.564102564102564E-2</v>
      </c>
      <c r="R27" s="44">
        <f t="shared" si="27"/>
        <v>1.9230769230769232E-2</v>
      </c>
      <c r="S27" s="44">
        <f t="shared" si="28"/>
        <v>3.4090909090909088E-2</v>
      </c>
      <c r="T27" s="44">
        <f t="shared" si="29"/>
        <v>1.0687022900763359E-2</v>
      </c>
      <c r="U27" s="44">
        <f t="shared" si="30"/>
        <v>1.5277777777777777E-2</v>
      </c>
      <c r="V27" s="44">
        <f t="shared" si="33"/>
        <v>1.3071895424836602E-2</v>
      </c>
      <c r="W27" s="44">
        <f t="shared" si="34"/>
        <v>1.6210739614994935E-2</v>
      </c>
      <c r="X27" s="44">
        <f t="shared" si="34"/>
        <v>1.4857142857142857E-2</v>
      </c>
    </row>
    <row r="28" spans="1:24" x14ac:dyDescent="0.2">
      <c r="A28" s="20" t="s">
        <v>14</v>
      </c>
      <c r="B28" s="15">
        <v>4</v>
      </c>
      <c r="C28" s="15">
        <v>6</v>
      </c>
      <c r="D28" s="15">
        <v>26</v>
      </c>
      <c r="E28" s="15">
        <v>27</v>
      </c>
      <c r="F28" s="15">
        <v>22</v>
      </c>
      <c r="G28" s="15">
        <v>13</v>
      </c>
      <c r="H28" s="15">
        <v>16</v>
      </c>
      <c r="I28" s="15">
        <v>28</v>
      </c>
      <c r="J28" s="13">
        <v>48</v>
      </c>
      <c r="K28" s="13">
        <v>15</v>
      </c>
      <c r="L28" s="13">
        <v>13</v>
      </c>
      <c r="N28" s="44">
        <f t="shared" si="32"/>
        <v>1.3698630136986301E-2</v>
      </c>
      <c r="O28" s="44">
        <f t="shared" si="24"/>
        <v>1.5748031496062992E-2</v>
      </c>
      <c r="P28" s="44">
        <f t="shared" si="25"/>
        <v>6.5000000000000002E-2</v>
      </c>
      <c r="Q28" s="44">
        <f t="shared" si="26"/>
        <v>6.9230769230769235E-2</v>
      </c>
      <c r="R28" s="44">
        <f t="shared" si="27"/>
        <v>6.043956043956044E-2</v>
      </c>
      <c r="S28" s="44">
        <f t="shared" si="28"/>
        <v>2.9545454545454545E-2</v>
      </c>
      <c r="T28" s="44">
        <f t="shared" si="29"/>
        <v>2.4427480916030534E-2</v>
      </c>
      <c r="U28" s="44">
        <f t="shared" si="30"/>
        <v>3.888888888888889E-2</v>
      </c>
      <c r="V28" s="44">
        <f t="shared" si="33"/>
        <v>5.2287581699346407E-2</v>
      </c>
      <c r="W28" s="44">
        <f t="shared" si="34"/>
        <v>1.5197568389057751E-2</v>
      </c>
      <c r="X28" s="44">
        <f t="shared" si="34"/>
        <v>1.4857142857142857E-2</v>
      </c>
    </row>
    <row r="29" spans="1:24" x14ac:dyDescent="0.2">
      <c r="A29" s="20" t="s">
        <v>15</v>
      </c>
      <c r="B29" s="15">
        <v>33</v>
      </c>
      <c r="C29" s="15">
        <v>42</v>
      </c>
      <c r="D29" s="15">
        <v>23</v>
      </c>
      <c r="E29" s="15">
        <v>20</v>
      </c>
      <c r="F29" s="15">
        <v>29</v>
      </c>
      <c r="G29" s="15">
        <v>37</v>
      </c>
      <c r="H29" s="15">
        <v>40</v>
      </c>
      <c r="I29" s="15">
        <v>23</v>
      </c>
      <c r="J29" s="13">
        <v>75</v>
      </c>
      <c r="K29" s="13">
        <v>96</v>
      </c>
      <c r="L29" s="13">
        <v>41</v>
      </c>
      <c r="N29" s="44">
        <f t="shared" si="32"/>
        <v>0.11301369863013698</v>
      </c>
      <c r="O29" s="44">
        <f t="shared" si="24"/>
        <v>0.11023622047244094</v>
      </c>
      <c r="P29" s="44">
        <f t="shared" si="25"/>
        <v>5.7500000000000002E-2</v>
      </c>
      <c r="Q29" s="44">
        <f t="shared" si="26"/>
        <v>5.128205128205128E-2</v>
      </c>
      <c r="R29" s="44">
        <f t="shared" si="27"/>
        <v>7.9670329670329665E-2</v>
      </c>
      <c r="S29" s="44">
        <f t="shared" si="28"/>
        <v>8.4090909090909091E-2</v>
      </c>
      <c r="T29" s="44">
        <f t="shared" si="29"/>
        <v>6.1068702290076333E-2</v>
      </c>
      <c r="U29" s="44">
        <f t="shared" si="30"/>
        <v>3.1944444444444442E-2</v>
      </c>
      <c r="V29" s="44">
        <f t="shared" si="33"/>
        <v>8.1699346405228759E-2</v>
      </c>
      <c r="W29" s="44">
        <f t="shared" si="34"/>
        <v>9.7264437689969604E-2</v>
      </c>
      <c r="X29" s="44">
        <f t="shared" si="34"/>
        <v>4.6857142857142854E-2</v>
      </c>
    </row>
    <row r="30" spans="1:24" x14ac:dyDescent="0.2">
      <c r="A30" s="20" t="s">
        <v>16</v>
      </c>
      <c r="B30" s="15">
        <v>3</v>
      </c>
      <c r="C30" s="15">
        <v>4</v>
      </c>
      <c r="D30" s="15">
        <v>7</v>
      </c>
      <c r="E30" s="15">
        <v>13</v>
      </c>
      <c r="F30" s="15">
        <v>22</v>
      </c>
      <c r="G30" s="15">
        <v>19</v>
      </c>
      <c r="H30" s="15">
        <v>18</v>
      </c>
      <c r="I30" s="15">
        <v>21</v>
      </c>
      <c r="J30" s="13">
        <v>45</v>
      </c>
      <c r="K30" s="13">
        <v>46</v>
      </c>
      <c r="L30" s="13">
        <v>27</v>
      </c>
      <c r="N30" s="44">
        <f t="shared" si="32"/>
        <v>1.0273972602739725E-2</v>
      </c>
      <c r="O30" s="44">
        <f t="shared" si="24"/>
        <v>1.0498687664041995E-2</v>
      </c>
      <c r="P30" s="44">
        <f t="shared" si="25"/>
        <v>1.7500000000000002E-2</v>
      </c>
      <c r="Q30" s="44">
        <f t="shared" si="26"/>
        <v>3.3333333333333333E-2</v>
      </c>
      <c r="R30" s="44">
        <f t="shared" si="27"/>
        <v>6.043956043956044E-2</v>
      </c>
      <c r="S30" s="44">
        <f t="shared" si="28"/>
        <v>4.3181818181818182E-2</v>
      </c>
      <c r="T30" s="44">
        <f t="shared" si="29"/>
        <v>2.748091603053435E-2</v>
      </c>
      <c r="U30" s="44">
        <f t="shared" si="30"/>
        <v>2.9166666666666667E-2</v>
      </c>
      <c r="V30" s="44">
        <f t="shared" si="33"/>
        <v>4.9019607843137254E-2</v>
      </c>
      <c r="W30" s="44">
        <f t="shared" si="34"/>
        <v>4.6605876393110438E-2</v>
      </c>
      <c r="X30" s="44">
        <f t="shared" si="34"/>
        <v>3.0857142857142857E-2</v>
      </c>
    </row>
    <row r="31" spans="1:24" x14ac:dyDescent="0.2">
      <c r="A31" s="20" t="s">
        <v>17</v>
      </c>
      <c r="B31" s="15">
        <v>10</v>
      </c>
      <c r="C31" s="15">
        <v>10</v>
      </c>
      <c r="D31" s="15">
        <v>27</v>
      </c>
      <c r="E31" s="15">
        <v>35</v>
      </c>
      <c r="F31" s="15">
        <v>25</v>
      </c>
      <c r="G31" s="15">
        <v>34</v>
      </c>
      <c r="H31" s="15">
        <v>73</v>
      </c>
      <c r="I31" s="15">
        <v>37</v>
      </c>
      <c r="J31" s="13">
        <v>40</v>
      </c>
      <c r="K31" s="13">
        <v>58</v>
      </c>
      <c r="L31" s="13">
        <v>39</v>
      </c>
      <c r="M31" s="4"/>
      <c r="N31" s="44">
        <f t="shared" si="32"/>
        <v>3.4246575342465752E-2</v>
      </c>
      <c r="O31" s="44">
        <f t="shared" si="24"/>
        <v>2.6246719160104987E-2</v>
      </c>
      <c r="P31" s="44">
        <f t="shared" si="25"/>
        <v>6.7500000000000004E-2</v>
      </c>
      <c r="Q31" s="44">
        <f t="shared" si="26"/>
        <v>8.9743589743589744E-2</v>
      </c>
      <c r="R31" s="44">
        <f t="shared" si="27"/>
        <v>6.8681318681318687E-2</v>
      </c>
      <c r="S31" s="44">
        <f t="shared" si="28"/>
        <v>7.7272727272727271E-2</v>
      </c>
      <c r="T31" s="44">
        <f t="shared" si="29"/>
        <v>0.11145038167938931</v>
      </c>
      <c r="U31" s="44">
        <f t="shared" si="30"/>
        <v>5.1388888888888887E-2</v>
      </c>
      <c r="V31" s="44">
        <f t="shared" si="33"/>
        <v>4.357298474945534E-2</v>
      </c>
      <c r="W31" s="44">
        <f t="shared" si="34"/>
        <v>5.8763931104356633E-2</v>
      </c>
      <c r="X31" s="44">
        <f t="shared" si="34"/>
        <v>4.4571428571428574E-2</v>
      </c>
    </row>
    <row r="32" spans="1:24" x14ac:dyDescent="0.2">
      <c r="A32" s="33" t="s">
        <v>58</v>
      </c>
      <c r="B32" s="35">
        <v>9</v>
      </c>
      <c r="C32" s="35">
        <v>11</v>
      </c>
      <c r="D32" s="35">
        <v>7</v>
      </c>
      <c r="E32" s="26"/>
      <c r="F32" s="26"/>
      <c r="G32" s="26"/>
      <c r="H32" s="26"/>
      <c r="I32" s="26"/>
      <c r="J32" s="22"/>
      <c r="K32" s="22"/>
      <c r="L32" s="22"/>
      <c r="M32" s="4"/>
      <c r="N32" s="45">
        <f t="shared" si="32"/>
        <v>3.0821917808219176E-2</v>
      </c>
      <c r="O32" s="45">
        <f t="shared" si="24"/>
        <v>2.8871391076115485E-2</v>
      </c>
      <c r="P32" s="45">
        <f t="shared" si="25"/>
        <v>1.7500000000000002E-2</v>
      </c>
      <c r="Q32" s="45">
        <f t="shared" si="26"/>
        <v>0</v>
      </c>
      <c r="R32" s="45">
        <f t="shared" si="27"/>
        <v>0</v>
      </c>
      <c r="S32" s="45">
        <f t="shared" si="28"/>
        <v>0</v>
      </c>
      <c r="T32" s="45">
        <f t="shared" si="29"/>
        <v>0</v>
      </c>
      <c r="U32" s="45">
        <f t="shared" si="30"/>
        <v>0</v>
      </c>
      <c r="V32" s="45">
        <f t="shared" si="33"/>
        <v>0</v>
      </c>
      <c r="W32" s="45">
        <f t="shared" si="34"/>
        <v>0</v>
      </c>
      <c r="X32" s="45">
        <f t="shared" si="34"/>
        <v>0</v>
      </c>
    </row>
    <row r="33" spans="1:24" x14ac:dyDescent="0.2">
      <c r="B33" s="13"/>
      <c r="C33" s="13"/>
      <c r="D33" s="13"/>
      <c r="E33" s="13"/>
      <c r="F33" s="13"/>
      <c r="G33" s="13"/>
      <c r="H33" s="13"/>
      <c r="I33" s="13"/>
    </row>
    <row r="34" spans="1:24" x14ac:dyDescent="0.2">
      <c r="A34" s="11" t="s">
        <v>10</v>
      </c>
      <c r="B34" s="13"/>
      <c r="C34" s="13"/>
      <c r="D34" s="13"/>
      <c r="E34" s="13"/>
      <c r="F34" s="13"/>
      <c r="G34" s="13"/>
      <c r="H34" s="13"/>
      <c r="I34" s="13"/>
    </row>
    <row r="35" spans="1:24" x14ac:dyDescent="0.2">
      <c r="A35" s="23" t="s">
        <v>19</v>
      </c>
      <c r="B35" s="25">
        <v>44</v>
      </c>
      <c r="C35" s="25">
        <v>56</v>
      </c>
      <c r="D35" s="25">
        <v>47</v>
      </c>
      <c r="E35" s="25">
        <v>46</v>
      </c>
      <c r="F35" s="25">
        <v>60</v>
      </c>
      <c r="G35" s="25">
        <v>59</v>
      </c>
      <c r="H35" s="25">
        <v>154</v>
      </c>
      <c r="I35" s="25">
        <v>137</v>
      </c>
      <c r="J35" s="24">
        <v>190</v>
      </c>
      <c r="K35" s="24">
        <v>183</v>
      </c>
      <c r="L35" s="24">
        <v>149</v>
      </c>
      <c r="N35" s="43">
        <f>B35/B$3</f>
        <v>0.15068493150684931</v>
      </c>
      <c r="O35" s="43">
        <f t="shared" ref="O35:O41" si="35">C35/C$3</f>
        <v>0.14698162729658792</v>
      </c>
      <c r="P35" s="43">
        <f t="shared" ref="P35:P41" si="36">D35/D$3</f>
        <v>0.11749999999999999</v>
      </c>
      <c r="Q35" s="43">
        <f t="shared" ref="Q35:Q41" si="37">E35/E$3</f>
        <v>0.11794871794871795</v>
      </c>
      <c r="R35" s="43">
        <f t="shared" ref="R35:R41" si="38">F35/F$3</f>
        <v>0.16483516483516483</v>
      </c>
      <c r="S35" s="43">
        <f t="shared" ref="S35:S41" si="39">G35/G$3</f>
        <v>0.13409090909090909</v>
      </c>
      <c r="T35" s="43">
        <f t="shared" ref="T35:T41" si="40">H35/H$3</f>
        <v>0.23511450381679388</v>
      </c>
      <c r="U35" s="43">
        <f t="shared" ref="U35:U41" si="41">I35/I$3</f>
        <v>0.19027777777777777</v>
      </c>
      <c r="V35" s="43">
        <f t="shared" ref="V35:X35" si="42">J35/J$3</f>
        <v>0.20697167755991286</v>
      </c>
      <c r="W35" s="43">
        <f t="shared" si="42"/>
        <v>0.18541033434650456</v>
      </c>
      <c r="X35" s="43">
        <f t="shared" si="42"/>
        <v>0.17028571428571429</v>
      </c>
    </row>
    <row r="36" spans="1:24" x14ac:dyDescent="0.2">
      <c r="A36" s="20" t="s">
        <v>20</v>
      </c>
      <c r="B36" s="15">
        <v>130</v>
      </c>
      <c r="C36" s="15">
        <v>173</v>
      </c>
      <c r="D36" s="15">
        <v>152</v>
      </c>
      <c r="E36" s="15">
        <v>110</v>
      </c>
      <c r="F36" s="15">
        <v>98</v>
      </c>
      <c r="G36" s="15">
        <v>122</v>
      </c>
      <c r="H36" s="15">
        <v>201</v>
      </c>
      <c r="I36" s="15">
        <v>240</v>
      </c>
      <c r="J36" s="13">
        <v>342</v>
      </c>
      <c r="K36" s="13">
        <v>431</v>
      </c>
      <c r="L36" s="13">
        <v>403</v>
      </c>
      <c r="N36" s="44">
        <f t="shared" ref="N36:N41" si="43">B36/B$3</f>
        <v>0.4452054794520548</v>
      </c>
      <c r="O36" s="44">
        <f t="shared" si="35"/>
        <v>0.45406824146981628</v>
      </c>
      <c r="P36" s="44">
        <f t="shared" si="36"/>
        <v>0.38</v>
      </c>
      <c r="Q36" s="44">
        <f t="shared" si="37"/>
        <v>0.28205128205128205</v>
      </c>
      <c r="R36" s="44">
        <f t="shared" si="38"/>
        <v>0.26923076923076922</v>
      </c>
      <c r="S36" s="44">
        <f t="shared" si="39"/>
        <v>0.27727272727272728</v>
      </c>
      <c r="T36" s="44">
        <f t="shared" si="40"/>
        <v>0.30687022900763361</v>
      </c>
      <c r="U36" s="44">
        <f t="shared" si="41"/>
        <v>0.33333333333333331</v>
      </c>
      <c r="V36" s="44">
        <f t="shared" ref="V36:V41" si="44">J36/J$3</f>
        <v>0.37254901960784315</v>
      </c>
      <c r="W36" s="44">
        <f t="shared" ref="W36:X41" si="45">K36/K$3</f>
        <v>0.43667679837892603</v>
      </c>
      <c r="X36" s="44">
        <f t="shared" si="45"/>
        <v>0.46057142857142858</v>
      </c>
    </row>
    <row r="37" spans="1:24" x14ac:dyDescent="0.2">
      <c r="A37" s="20" t="s">
        <v>21</v>
      </c>
      <c r="B37" s="15">
        <v>48</v>
      </c>
      <c r="C37" s="15">
        <v>76</v>
      </c>
      <c r="D37" s="15">
        <v>115</v>
      </c>
      <c r="E37" s="15">
        <v>139</v>
      </c>
      <c r="F37" s="15">
        <v>122</v>
      </c>
      <c r="G37" s="15">
        <v>147</v>
      </c>
      <c r="H37" s="15">
        <v>155</v>
      </c>
      <c r="I37" s="15">
        <v>182</v>
      </c>
      <c r="J37" s="13">
        <v>206</v>
      </c>
      <c r="K37" s="13">
        <v>212</v>
      </c>
      <c r="L37" s="13">
        <v>182</v>
      </c>
      <c r="N37" s="44">
        <f t="shared" si="43"/>
        <v>0.16438356164383561</v>
      </c>
      <c r="O37" s="44">
        <f t="shared" si="35"/>
        <v>0.1994750656167979</v>
      </c>
      <c r="P37" s="44">
        <f t="shared" si="36"/>
        <v>0.28749999999999998</v>
      </c>
      <c r="Q37" s="44">
        <f t="shared" si="37"/>
        <v>0.35641025641025642</v>
      </c>
      <c r="R37" s="44">
        <f t="shared" si="38"/>
        <v>0.33516483516483514</v>
      </c>
      <c r="S37" s="44">
        <f t="shared" si="39"/>
        <v>0.33409090909090911</v>
      </c>
      <c r="T37" s="44">
        <f t="shared" si="40"/>
        <v>0.23664122137404581</v>
      </c>
      <c r="U37" s="44">
        <f t="shared" si="41"/>
        <v>0.25277777777777777</v>
      </c>
      <c r="V37" s="44">
        <f t="shared" si="44"/>
        <v>0.22440087145969498</v>
      </c>
      <c r="W37" s="44">
        <f t="shared" si="45"/>
        <v>0.21479229989868287</v>
      </c>
      <c r="X37" s="44">
        <f t="shared" si="45"/>
        <v>0.20799999999999999</v>
      </c>
    </row>
    <row r="38" spans="1:24" x14ac:dyDescent="0.2">
      <c r="A38" s="20" t="s">
        <v>25</v>
      </c>
      <c r="B38" s="15">
        <v>14</v>
      </c>
      <c r="C38" s="15">
        <v>10</v>
      </c>
      <c r="D38" s="15">
        <v>14</v>
      </c>
      <c r="E38" s="15">
        <v>13</v>
      </c>
      <c r="F38" s="15">
        <v>21</v>
      </c>
      <c r="G38" s="15">
        <v>24</v>
      </c>
      <c r="H38" s="15">
        <v>41</v>
      </c>
      <c r="I38" s="15">
        <v>52</v>
      </c>
      <c r="J38" s="13">
        <v>68</v>
      </c>
      <c r="K38" s="13">
        <v>58</v>
      </c>
      <c r="L38" s="13">
        <v>57</v>
      </c>
      <c r="N38" s="44">
        <f t="shared" si="43"/>
        <v>4.7945205479452052E-2</v>
      </c>
      <c r="O38" s="44">
        <f t="shared" si="35"/>
        <v>2.6246719160104987E-2</v>
      </c>
      <c r="P38" s="44">
        <f t="shared" si="36"/>
        <v>3.5000000000000003E-2</v>
      </c>
      <c r="Q38" s="44">
        <f t="shared" si="37"/>
        <v>3.3333333333333333E-2</v>
      </c>
      <c r="R38" s="44">
        <f t="shared" si="38"/>
        <v>5.7692307692307696E-2</v>
      </c>
      <c r="S38" s="44">
        <f t="shared" si="39"/>
        <v>5.4545454545454543E-2</v>
      </c>
      <c r="T38" s="44">
        <f t="shared" si="40"/>
        <v>6.2595419847328249E-2</v>
      </c>
      <c r="U38" s="44">
        <f t="shared" si="41"/>
        <v>7.2222222222222215E-2</v>
      </c>
      <c r="V38" s="44">
        <f t="shared" si="44"/>
        <v>7.407407407407407E-2</v>
      </c>
      <c r="W38" s="44">
        <f t="shared" si="45"/>
        <v>5.8763931104356633E-2</v>
      </c>
      <c r="X38" s="44">
        <f t="shared" si="45"/>
        <v>6.5142857142857141E-2</v>
      </c>
    </row>
    <row r="39" spans="1:24" x14ac:dyDescent="0.2">
      <c r="A39" s="20" t="s">
        <v>22</v>
      </c>
      <c r="B39" s="15">
        <v>12</v>
      </c>
      <c r="C39" s="15">
        <v>25</v>
      </c>
      <c r="D39" s="15">
        <v>27</v>
      </c>
      <c r="E39" s="15">
        <v>24</v>
      </c>
      <c r="F39" s="15">
        <v>18</v>
      </c>
      <c r="G39" s="15">
        <v>26</v>
      </c>
      <c r="H39" s="15">
        <v>45</v>
      </c>
      <c r="I39" s="15">
        <v>47</v>
      </c>
      <c r="J39" s="13">
        <v>63</v>
      </c>
      <c r="K39" s="13">
        <v>66</v>
      </c>
      <c r="L39" s="13">
        <v>51</v>
      </c>
      <c r="N39" s="44">
        <f t="shared" si="43"/>
        <v>4.1095890410958902E-2</v>
      </c>
      <c r="O39" s="44">
        <f t="shared" si="35"/>
        <v>6.5616797900262466E-2</v>
      </c>
      <c r="P39" s="44">
        <f t="shared" si="36"/>
        <v>6.7500000000000004E-2</v>
      </c>
      <c r="Q39" s="44">
        <f t="shared" si="37"/>
        <v>6.1538461538461542E-2</v>
      </c>
      <c r="R39" s="44">
        <f t="shared" si="38"/>
        <v>4.9450549450549448E-2</v>
      </c>
      <c r="S39" s="44">
        <f t="shared" si="39"/>
        <v>5.909090909090909E-2</v>
      </c>
      <c r="T39" s="44">
        <f t="shared" si="40"/>
        <v>6.8702290076335881E-2</v>
      </c>
      <c r="U39" s="44">
        <f t="shared" si="41"/>
        <v>6.5277777777777782E-2</v>
      </c>
      <c r="V39" s="44">
        <f t="shared" si="44"/>
        <v>6.8627450980392163E-2</v>
      </c>
      <c r="W39" s="44">
        <f t="shared" si="45"/>
        <v>6.6869300911854099E-2</v>
      </c>
      <c r="X39" s="44">
        <f t="shared" si="45"/>
        <v>5.8285714285714288E-2</v>
      </c>
    </row>
    <row r="40" spans="1:24" x14ac:dyDescent="0.2">
      <c r="A40" s="20" t="s">
        <v>23</v>
      </c>
      <c r="B40" s="15">
        <v>43</v>
      </c>
      <c r="C40" s="15">
        <v>39</v>
      </c>
      <c r="D40" s="15">
        <v>43</v>
      </c>
      <c r="E40" s="15">
        <v>52</v>
      </c>
      <c r="F40" s="15">
        <v>44</v>
      </c>
      <c r="G40" s="15">
        <v>54</v>
      </c>
      <c r="H40" s="15">
        <v>54</v>
      </c>
      <c r="I40" s="15">
        <v>58</v>
      </c>
      <c r="J40" s="13">
        <v>48</v>
      </c>
      <c r="K40" s="13">
        <v>35</v>
      </c>
      <c r="L40" s="13">
        <v>32</v>
      </c>
      <c r="N40" s="44">
        <f t="shared" si="43"/>
        <v>0.14726027397260275</v>
      </c>
      <c r="O40" s="44">
        <f t="shared" si="35"/>
        <v>0.10236220472440945</v>
      </c>
      <c r="P40" s="44">
        <f t="shared" si="36"/>
        <v>0.1075</v>
      </c>
      <c r="Q40" s="44">
        <f t="shared" si="37"/>
        <v>0.13333333333333333</v>
      </c>
      <c r="R40" s="44">
        <f t="shared" si="38"/>
        <v>0.12087912087912088</v>
      </c>
      <c r="S40" s="44">
        <f t="shared" si="39"/>
        <v>0.12272727272727273</v>
      </c>
      <c r="T40" s="44">
        <f t="shared" si="40"/>
        <v>8.2442748091603055E-2</v>
      </c>
      <c r="U40" s="44">
        <f t="shared" si="41"/>
        <v>8.0555555555555561E-2</v>
      </c>
      <c r="V40" s="44">
        <f t="shared" si="44"/>
        <v>5.2287581699346407E-2</v>
      </c>
      <c r="W40" s="44">
        <f t="shared" si="45"/>
        <v>3.5460992907801421E-2</v>
      </c>
      <c r="X40" s="44">
        <f t="shared" si="45"/>
        <v>3.6571428571428574E-2</v>
      </c>
    </row>
    <row r="41" spans="1:24" x14ac:dyDescent="0.2">
      <c r="A41" s="21" t="s">
        <v>24</v>
      </c>
      <c r="B41" s="26">
        <v>1</v>
      </c>
      <c r="C41" s="26">
        <v>2</v>
      </c>
      <c r="D41" s="26">
        <v>2</v>
      </c>
      <c r="E41" s="26">
        <v>6</v>
      </c>
      <c r="F41" s="26">
        <v>1</v>
      </c>
      <c r="G41" s="26">
        <v>8</v>
      </c>
      <c r="H41" s="26">
        <v>5</v>
      </c>
      <c r="I41" s="26">
        <v>4</v>
      </c>
      <c r="J41" s="22">
        <v>1</v>
      </c>
      <c r="K41" s="22">
        <v>2</v>
      </c>
      <c r="L41" s="22">
        <v>1</v>
      </c>
      <c r="N41" s="45">
        <f t="shared" si="43"/>
        <v>3.4246575342465752E-3</v>
      </c>
      <c r="O41" s="45">
        <f t="shared" si="35"/>
        <v>5.2493438320209973E-3</v>
      </c>
      <c r="P41" s="45">
        <f t="shared" si="36"/>
        <v>5.0000000000000001E-3</v>
      </c>
      <c r="Q41" s="45">
        <f t="shared" si="37"/>
        <v>1.5384615384615385E-2</v>
      </c>
      <c r="R41" s="45">
        <f t="shared" si="38"/>
        <v>2.7472527472527475E-3</v>
      </c>
      <c r="S41" s="45">
        <f t="shared" si="39"/>
        <v>1.8181818181818181E-2</v>
      </c>
      <c r="T41" s="45">
        <f t="shared" si="40"/>
        <v>7.6335877862595417E-3</v>
      </c>
      <c r="U41" s="45">
        <f t="shared" si="41"/>
        <v>5.5555555555555558E-3</v>
      </c>
      <c r="V41" s="45">
        <f t="shared" si="44"/>
        <v>1.0893246187363835E-3</v>
      </c>
      <c r="W41" s="45">
        <f t="shared" si="45"/>
        <v>2.0263424518743669E-3</v>
      </c>
      <c r="X41" s="45">
        <f t="shared" si="45"/>
        <v>1.1428571428571429E-3</v>
      </c>
    </row>
    <row r="43" spans="1:24" x14ac:dyDescent="0.2">
      <c r="A43" s="11" t="s">
        <v>26</v>
      </c>
    </row>
    <row r="44" spans="1:24" x14ac:dyDescent="0.2">
      <c r="A44" s="23" t="s">
        <v>35</v>
      </c>
      <c r="B44" s="24">
        <v>3</v>
      </c>
      <c r="C44" s="24">
        <v>1</v>
      </c>
      <c r="D44" s="24">
        <v>4</v>
      </c>
      <c r="E44" s="24">
        <v>2</v>
      </c>
      <c r="F44" s="24"/>
      <c r="G44" s="24">
        <v>3</v>
      </c>
      <c r="H44" s="24">
        <v>2</v>
      </c>
      <c r="I44" s="24">
        <v>13</v>
      </c>
      <c r="J44" s="24">
        <v>6</v>
      </c>
      <c r="K44" s="24">
        <v>14</v>
      </c>
      <c r="L44" s="24">
        <v>11</v>
      </c>
      <c r="N44" s="43">
        <f>B44/B$3</f>
        <v>1.0273972602739725E-2</v>
      </c>
      <c r="O44" s="43">
        <f t="shared" ref="O44:O54" si="46">C44/C$3</f>
        <v>2.6246719160104987E-3</v>
      </c>
      <c r="P44" s="43">
        <f t="shared" ref="P44:P54" si="47">D44/D$3</f>
        <v>0.01</v>
      </c>
      <c r="Q44" s="43">
        <f t="shared" ref="Q44:Q54" si="48">E44/E$3</f>
        <v>5.1282051282051282E-3</v>
      </c>
      <c r="R44" s="43">
        <f t="shared" ref="R44:R54" si="49">F44/F$3</f>
        <v>0</v>
      </c>
      <c r="S44" s="43">
        <f t="shared" ref="S44:S54" si="50">G44/G$3</f>
        <v>6.8181818181818179E-3</v>
      </c>
      <c r="T44" s="43">
        <f t="shared" ref="T44:T54" si="51">H44/H$3</f>
        <v>3.0534351145038168E-3</v>
      </c>
      <c r="U44" s="43">
        <f t="shared" ref="U44:U54" si="52">I44/I$3</f>
        <v>1.8055555555555554E-2</v>
      </c>
      <c r="V44" s="43">
        <f t="shared" ref="V44:X44" si="53">J44/J$3</f>
        <v>6.5359477124183009E-3</v>
      </c>
      <c r="W44" s="43">
        <f t="shared" si="53"/>
        <v>1.4184397163120567E-2</v>
      </c>
      <c r="X44" s="43">
        <f t="shared" si="53"/>
        <v>1.2571428571428572E-2</v>
      </c>
    </row>
    <row r="45" spans="1:24" x14ac:dyDescent="0.2">
      <c r="A45" s="20" t="s">
        <v>36</v>
      </c>
      <c r="B45" s="13">
        <v>12</v>
      </c>
      <c r="C45" s="13">
        <v>13</v>
      </c>
      <c r="D45" s="13">
        <v>13</v>
      </c>
      <c r="E45" s="13">
        <v>15</v>
      </c>
      <c r="F45" s="13">
        <v>16</v>
      </c>
      <c r="G45" s="13">
        <v>12</v>
      </c>
      <c r="H45" s="13">
        <v>12</v>
      </c>
      <c r="I45" s="13">
        <v>25</v>
      </c>
      <c r="J45" s="13">
        <v>46</v>
      </c>
      <c r="K45" s="13">
        <v>64</v>
      </c>
      <c r="L45" s="13">
        <v>29</v>
      </c>
      <c r="N45" s="44">
        <f t="shared" ref="N45:N54" si="54">B45/B$3</f>
        <v>4.1095890410958902E-2</v>
      </c>
      <c r="O45" s="44">
        <f t="shared" si="46"/>
        <v>3.4120734908136482E-2</v>
      </c>
      <c r="P45" s="44">
        <f t="shared" si="47"/>
        <v>3.2500000000000001E-2</v>
      </c>
      <c r="Q45" s="44">
        <f t="shared" si="48"/>
        <v>3.8461538461538464E-2</v>
      </c>
      <c r="R45" s="44">
        <f t="shared" si="49"/>
        <v>4.3956043956043959E-2</v>
      </c>
      <c r="S45" s="44">
        <f t="shared" si="50"/>
        <v>2.7272727272727271E-2</v>
      </c>
      <c r="T45" s="44">
        <f t="shared" si="51"/>
        <v>1.8320610687022901E-2</v>
      </c>
      <c r="U45" s="44">
        <f t="shared" si="52"/>
        <v>3.4722222222222224E-2</v>
      </c>
      <c r="V45" s="44">
        <f t="shared" ref="V45:V54" si="55">J45/J$3</f>
        <v>5.0108932461873638E-2</v>
      </c>
      <c r="W45" s="44">
        <f t="shared" ref="W45:X46" si="56">K45/K$3</f>
        <v>6.4842958459979741E-2</v>
      </c>
      <c r="X45" s="44">
        <f t="shared" si="56"/>
        <v>3.3142857142857141E-2</v>
      </c>
    </row>
    <row r="46" spans="1:24" x14ac:dyDescent="0.2">
      <c r="A46" s="20" t="s">
        <v>37</v>
      </c>
      <c r="B46" s="13">
        <v>40</v>
      </c>
      <c r="C46" s="13">
        <v>33</v>
      </c>
      <c r="D46" s="13">
        <v>41</v>
      </c>
      <c r="E46" s="13">
        <v>40</v>
      </c>
      <c r="F46" s="13">
        <v>41</v>
      </c>
      <c r="G46" s="13">
        <v>45</v>
      </c>
      <c r="H46" s="13">
        <v>47</v>
      </c>
      <c r="I46" s="13">
        <v>43</v>
      </c>
      <c r="J46" s="13">
        <v>32</v>
      </c>
      <c r="K46" s="13">
        <v>13</v>
      </c>
      <c r="L46" s="13">
        <v>15</v>
      </c>
      <c r="N46" s="44">
        <f t="shared" si="54"/>
        <v>0.13698630136986301</v>
      </c>
      <c r="O46" s="44">
        <f t="shared" si="46"/>
        <v>8.6614173228346455E-2</v>
      </c>
      <c r="P46" s="44">
        <f t="shared" si="47"/>
        <v>0.10249999999999999</v>
      </c>
      <c r="Q46" s="44">
        <f t="shared" si="48"/>
        <v>0.10256410256410256</v>
      </c>
      <c r="R46" s="44">
        <f t="shared" si="49"/>
        <v>0.11263736263736264</v>
      </c>
      <c r="S46" s="44">
        <f t="shared" si="50"/>
        <v>0.10227272727272728</v>
      </c>
      <c r="T46" s="44">
        <f t="shared" si="51"/>
        <v>7.1755725190839698E-2</v>
      </c>
      <c r="U46" s="44">
        <f t="shared" si="52"/>
        <v>5.9722222222222225E-2</v>
      </c>
      <c r="V46" s="44">
        <f t="shared" si="55"/>
        <v>3.4858387799564274E-2</v>
      </c>
      <c r="W46" s="44">
        <f t="shared" si="56"/>
        <v>1.3171225937183385E-2</v>
      </c>
      <c r="X46" s="44">
        <f t="shared" si="56"/>
        <v>1.7142857142857144E-2</v>
      </c>
    </row>
    <row r="47" spans="1:24" x14ac:dyDescent="0.2">
      <c r="A47" s="20" t="s">
        <v>38</v>
      </c>
      <c r="B47" s="13">
        <v>8</v>
      </c>
      <c r="C47" s="13">
        <v>10</v>
      </c>
      <c r="D47" s="13">
        <v>20</v>
      </c>
      <c r="E47" s="13">
        <v>17</v>
      </c>
      <c r="F47" s="13">
        <v>12</v>
      </c>
      <c r="G47" s="13">
        <v>8</v>
      </c>
      <c r="H47" s="13">
        <v>57</v>
      </c>
      <c r="I47" s="13">
        <v>33</v>
      </c>
      <c r="J47" s="13">
        <v>73</v>
      </c>
      <c r="K47" s="13">
        <v>70</v>
      </c>
      <c r="L47" s="13">
        <v>86</v>
      </c>
      <c r="N47" s="44">
        <f t="shared" si="54"/>
        <v>2.7397260273972601E-2</v>
      </c>
      <c r="O47" s="44">
        <f t="shared" si="46"/>
        <v>2.6246719160104987E-2</v>
      </c>
      <c r="P47" s="44">
        <f t="shared" si="47"/>
        <v>0.05</v>
      </c>
      <c r="Q47" s="44">
        <f t="shared" si="48"/>
        <v>4.3589743589743588E-2</v>
      </c>
      <c r="R47" s="44">
        <f t="shared" si="49"/>
        <v>3.2967032967032968E-2</v>
      </c>
      <c r="S47" s="44">
        <f t="shared" si="50"/>
        <v>1.8181818181818181E-2</v>
      </c>
      <c r="T47" s="44">
        <f t="shared" si="51"/>
        <v>8.7022900763358779E-2</v>
      </c>
      <c r="U47" s="44">
        <f t="shared" si="52"/>
        <v>4.583333333333333E-2</v>
      </c>
      <c r="V47" s="44">
        <f t="shared" si="55"/>
        <v>7.9520697167755991E-2</v>
      </c>
      <c r="W47" s="44">
        <f t="shared" ref="W47:W54" si="57">K47/K$3</f>
        <v>7.0921985815602842E-2</v>
      </c>
      <c r="X47" s="44">
        <f t="shared" ref="X47:X54" si="58">L47/L$3</f>
        <v>9.8285714285714282E-2</v>
      </c>
    </row>
    <row r="48" spans="1:24" x14ac:dyDescent="0.2">
      <c r="A48" s="20" t="s">
        <v>39</v>
      </c>
      <c r="B48" s="13">
        <v>50</v>
      </c>
      <c r="C48" s="13">
        <v>82</v>
      </c>
      <c r="D48" s="13">
        <v>34</v>
      </c>
      <c r="E48" s="13">
        <v>3</v>
      </c>
      <c r="F48" s="13">
        <v>1</v>
      </c>
      <c r="G48" s="13">
        <v>3</v>
      </c>
      <c r="H48" s="13">
        <v>8</v>
      </c>
      <c r="I48" s="13">
        <v>29</v>
      </c>
      <c r="J48" s="13">
        <v>20</v>
      </c>
      <c r="K48" s="13">
        <v>39</v>
      </c>
      <c r="L48" s="13">
        <v>24</v>
      </c>
      <c r="N48" s="44">
        <f t="shared" si="54"/>
        <v>0.17123287671232876</v>
      </c>
      <c r="O48" s="44">
        <f t="shared" si="46"/>
        <v>0.21522309711286089</v>
      </c>
      <c r="P48" s="44">
        <f t="shared" si="47"/>
        <v>8.5000000000000006E-2</v>
      </c>
      <c r="Q48" s="44">
        <f t="shared" si="48"/>
        <v>7.6923076923076927E-3</v>
      </c>
      <c r="R48" s="44">
        <f t="shared" si="49"/>
        <v>2.7472527472527475E-3</v>
      </c>
      <c r="S48" s="44">
        <f t="shared" si="50"/>
        <v>6.8181818181818179E-3</v>
      </c>
      <c r="T48" s="44">
        <f t="shared" si="51"/>
        <v>1.2213740458015267E-2</v>
      </c>
      <c r="U48" s="44">
        <f t="shared" si="52"/>
        <v>4.027777777777778E-2</v>
      </c>
      <c r="V48" s="44">
        <f t="shared" si="55"/>
        <v>2.178649237472767E-2</v>
      </c>
      <c r="W48" s="44">
        <f t="shared" si="57"/>
        <v>3.9513677811550151E-2</v>
      </c>
      <c r="X48" s="44">
        <f t="shared" si="58"/>
        <v>2.7428571428571427E-2</v>
      </c>
    </row>
    <row r="49" spans="1:24" x14ac:dyDescent="0.2">
      <c r="A49" s="20" t="s">
        <v>40</v>
      </c>
      <c r="B49" s="13">
        <v>14</v>
      </c>
      <c r="C49" s="13">
        <v>11</v>
      </c>
      <c r="D49" s="13">
        <v>14</v>
      </c>
      <c r="E49" s="13">
        <v>8</v>
      </c>
      <c r="F49" s="13">
        <v>12</v>
      </c>
      <c r="G49" s="13">
        <v>13</v>
      </c>
      <c r="H49" s="13">
        <v>27</v>
      </c>
      <c r="I49" s="13">
        <v>59</v>
      </c>
      <c r="J49" s="13">
        <v>78</v>
      </c>
      <c r="K49" s="13">
        <v>74</v>
      </c>
      <c r="L49" s="13">
        <v>70</v>
      </c>
      <c r="N49" s="44">
        <f t="shared" si="54"/>
        <v>4.7945205479452052E-2</v>
      </c>
      <c r="O49" s="44">
        <f t="shared" si="46"/>
        <v>2.8871391076115485E-2</v>
      </c>
      <c r="P49" s="44">
        <f t="shared" si="47"/>
        <v>3.5000000000000003E-2</v>
      </c>
      <c r="Q49" s="44">
        <f t="shared" si="48"/>
        <v>2.0512820512820513E-2</v>
      </c>
      <c r="R49" s="44">
        <f t="shared" si="49"/>
        <v>3.2967032967032968E-2</v>
      </c>
      <c r="S49" s="44">
        <f t="shared" si="50"/>
        <v>2.9545454545454545E-2</v>
      </c>
      <c r="T49" s="44">
        <f t="shared" si="51"/>
        <v>4.1221374045801527E-2</v>
      </c>
      <c r="U49" s="44">
        <f t="shared" si="52"/>
        <v>8.1944444444444445E-2</v>
      </c>
      <c r="V49" s="44">
        <f t="shared" si="55"/>
        <v>8.4967320261437912E-2</v>
      </c>
      <c r="W49" s="44">
        <f t="shared" si="57"/>
        <v>7.4974670719351572E-2</v>
      </c>
      <c r="X49" s="44">
        <f t="shared" si="58"/>
        <v>0.08</v>
      </c>
    </row>
    <row r="50" spans="1:24" x14ac:dyDescent="0.2">
      <c r="A50" s="20" t="s">
        <v>41</v>
      </c>
      <c r="B50" s="13">
        <v>23</v>
      </c>
      <c r="C50" s="13">
        <v>43</v>
      </c>
      <c r="D50" s="13">
        <v>47</v>
      </c>
      <c r="E50" s="13">
        <v>54</v>
      </c>
      <c r="F50" s="13">
        <v>52</v>
      </c>
      <c r="G50" s="13">
        <v>89</v>
      </c>
      <c r="H50" s="13">
        <v>187</v>
      </c>
      <c r="I50" s="13">
        <v>196</v>
      </c>
      <c r="J50" s="13">
        <v>240</v>
      </c>
      <c r="K50" s="13">
        <v>260</v>
      </c>
      <c r="L50" s="13">
        <v>195</v>
      </c>
      <c r="N50" s="44">
        <f t="shared" si="54"/>
        <v>7.8767123287671229E-2</v>
      </c>
      <c r="O50" s="44">
        <f t="shared" si="46"/>
        <v>0.11286089238845144</v>
      </c>
      <c r="P50" s="44">
        <f t="shared" si="47"/>
        <v>0.11749999999999999</v>
      </c>
      <c r="Q50" s="44">
        <f t="shared" si="48"/>
        <v>0.13846153846153847</v>
      </c>
      <c r="R50" s="44">
        <f t="shared" si="49"/>
        <v>0.14285714285714285</v>
      </c>
      <c r="S50" s="44">
        <f t="shared" si="50"/>
        <v>0.20227272727272727</v>
      </c>
      <c r="T50" s="44">
        <f t="shared" si="51"/>
        <v>0.28549618320610687</v>
      </c>
      <c r="U50" s="44">
        <f t="shared" si="52"/>
        <v>0.2722222222222222</v>
      </c>
      <c r="V50" s="44">
        <f t="shared" si="55"/>
        <v>0.26143790849673204</v>
      </c>
      <c r="W50" s="44">
        <f t="shared" si="57"/>
        <v>0.26342451874366768</v>
      </c>
      <c r="X50" s="44">
        <f t="shared" si="58"/>
        <v>0.22285714285714286</v>
      </c>
    </row>
    <row r="51" spans="1:24" x14ac:dyDescent="0.2">
      <c r="A51" s="20" t="s">
        <v>42</v>
      </c>
      <c r="B51" s="13">
        <v>29</v>
      </c>
      <c r="C51" s="13">
        <v>35</v>
      </c>
      <c r="D51" s="13">
        <v>55</v>
      </c>
      <c r="E51" s="13">
        <v>88</v>
      </c>
      <c r="F51" s="13">
        <v>60</v>
      </c>
      <c r="G51" s="13">
        <v>33</v>
      </c>
      <c r="H51" s="13">
        <v>36</v>
      </c>
      <c r="I51" s="13">
        <v>50</v>
      </c>
      <c r="J51" s="13">
        <v>65</v>
      </c>
      <c r="K51" s="13">
        <v>76</v>
      </c>
      <c r="L51" s="13">
        <v>50</v>
      </c>
      <c r="N51" s="44">
        <f t="shared" si="54"/>
        <v>9.9315068493150679E-2</v>
      </c>
      <c r="O51" s="44">
        <f t="shared" si="46"/>
        <v>9.1863517060367453E-2</v>
      </c>
      <c r="P51" s="44">
        <f t="shared" si="47"/>
        <v>0.13750000000000001</v>
      </c>
      <c r="Q51" s="44">
        <f t="shared" si="48"/>
        <v>0.22564102564102564</v>
      </c>
      <c r="R51" s="44">
        <f t="shared" si="49"/>
        <v>0.16483516483516483</v>
      </c>
      <c r="S51" s="44">
        <f t="shared" si="50"/>
        <v>7.4999999999999997E-2</v>
      </c>
      <c r="T51" s="44">
        <f t="shared" si="51"/>
        <v>5.4961832061068701E-2</v>
      </c>
      <c r="U51" s="44">
        <f t="shared" si="52"/>
        <v>6.9444444444444448E-2</v>
      </c>
      <c r="V51" s="44">
        <f t="shared" si="55"/>
        <v>7.0806100217864917E-2</v>
      </c>
      <c r="W51" s="44">
        <f t="shared" si="57"/>
        <v>7.7001013171225943E-2</v>
      </c>
      <c r="X51" s="44">
        <f t="shared" si="58"/>
        <v>5.7142857142857141E-2</v>
      </c>
    </row>
    <row r="52" spans="1:24" x14ac:dyDescent="0.2">
      <c r="A52" s="20" t="s">
        <v>43</v>
      </c>
      <c r="B52" s="13">
        <v>54</v>
      </c>
      <c r="C52" s="13">
        <v>102</v>
      </c>
      <c r="D52" s="13">
        <v>125</v>
      </c>
      <c r="E52" s="13">
        <v>104</v>
      </c>
      <c r="F52" s="13">
        <v>121</v>
      </c>
      <c r="G52" s="13">
        <v>158</v>
      </c>
      <c r="H52" s="13">
        <v>169</v>
      </c>
      <c r="I52" s="13">
        <v>159</v>
      </c>
      <c r="J52" s="13">
        <v>187</v>
      </c>
      <c r="K52" s="13">
        <v>153</v>
      </c>
      <c r="L52" s="13">
        <v>169</v>
      </c>
      <c r="N52" s="44">
        <f t="shared" si="54"/>
        <v>0.18493150684931506</v>
      </c>
      <c r="O52" s="44">
        <f t="shared" si="46"/>
        <v>0.26771653543307089</v>
      </c>
      <c r="P52" s="44">
        <f t="shared" si="47"/>
        <v>0.3125</v>
      </c>
      <c r="Q52" s="44">
        <f t="shared" si="48"/>
        <v>0.26666666666666666</v>
      </c>
      <c r="R52" s="44">
        <f t="shared" si="49"/>
        <v>0.3324175824175824</v>
      </c>
      <c r="S52" s="44">
        <f t="shared" si="50"/>
        <v>0.35909090909090907</v>
      </c>
      <c r="T52" s="44">
        <f t="shared" si="51"/>
        <v>0.25801526717557249</v>
      </c>
      <c r="U52" s="44">
        <f t="shared" si="52"/>
        <v>0.22083333333333333</v>
      </c>
      <c r="V52" s="44">
        <f t="shared" si="55"/>
        <v>0.20370370370370369</v>
      </c>
      <c r="W52" s="44">
        <f t="shared" si="57"/>
        <v>0.15501519756838905</v>
      </c>
      <c r="X52" s="44">
        <f t="shared" si="58"/>
        <v>0.19314285714285714</v>
      </c>
    </row>
    <row r="53" spans="1:24" x14ac:dyDescent="0.2">
      <c r="A53" s="20" t="s">
        <v>44</v>
      </c>
      <c r="B53" s="13">
        <v>50</v>
      </c>
      <c r="C53" s="13">
        <v>39</v>
      </c>
      <c r="D53" s="13">
        <v>36</v>
      </c>
      <c r="E53" s="13">
        <v>51</v>
      </c>
      <c r="F53" s="13">
        <v>47</v>
      </c>
      <c r="G53" s="13">
        <v>73</v>
      </c>
      <c r="H53" s="13">
        <v>110</v>
      </c>
      <c r="I53" s="13">
        <v>113</v>
      </c>
      <c r="J53" s="13">
        <v>171</v>
      </c>
      <c r="K53" s="13">
        <v>224</v>
      </c>
      <c r="L53" s="13">
        <v>226</v>
      </c>
      <c r="N53" s="44">
        <f t="shared" si="54"/>
        <v>0.17123287671232876</v>
      </c>
      <c r="O53" s="44">
        <f t="shared" si="46"/>
        <v>0.10236220472440945</v>
      </c>
      <c r="P53" s="44">
        <f t="shared" si="47"/>
        <v>0.09</v>
      </c>
      <c r="Q53" s="44">
        <f t="shared" si="48"/>
        <v>0.13076923076923078</v>
      </c>
      <c r="R53" s="44">
        <f t="shared" si="49"/>
        <v>0.12912087912087913</v>
      </c>
      <c r="S53" s="44">
        <f t="shared" si="50"/>
        <v>0.16590909090909092</v>
      </c>
      <c r="T53" s="44">
        <f t="shared" si="51"/>
        <v>0.16793893129770993</v>
      </c>
      <c r="U53" s="44">
        <f t="shared" si="52"/>
        <v>0.15694444444444444</v>
      </c>
      <c r="V53" s="44">
        <f t="shared" si="55"/>
        <v>0.18627450980392157</v>
      </c>
      <c r="W53" s="44">
        <f t="shared" si="57"/>
        <v>0.22695035460992907</v>
      </c>
      <c r="X53" s="44">
        <f t="shared" si="58"/>
        <v>0.25828571428571429</v>
      </c>
    </row>
    <row r="54" spans="1:24" x14ac:dyDescent="0.2">
      <c r="A54" s="33" t="s">
        <v>58</v>
      </c>
      <c r="B54" s="34">
        <v>9</v>
      </c>
      <c r="C54" s="34">
        <v>12</v>
      </c>
      <c r="D54" s="34">
        <v>11</v>
      </c>
      <c r="E54" s="34">
        <v>8</v>
      </c>
      <c r="F54" s="34">
        <v>2</v>
      </c>
      <c r="G54" s="34">
        <v>3</v>
      </c>
      <c r="H54" s="22"/>
      <c r="I54" s="22"/>
      <c r="J54" s="22"/>
      <c r="K54" s="22"/>
      <c r="L54" s="22"/>
      <c r="N54" s="45">
        <f t="shared" si="54"/>
        <v>3.0821917808219176E-2</v>
      </c>
      <c r="O54" s="45">
        <f t="shared" si="46"/>
        <v>3.1496062992125984E-2</v>
      </c>
      <c r="P54" s="45">
        <f t="shared" si="47"/>
        <v>2.75E-2</v>
      </c>
      <c r="Q54" s="45">
        <f t="shared" si="48"/>
        <v>2.0512820512820513E-2</v>
      </c>
      <c r="R54" s="45">
        <f t="shared" si="49"/>
        <v>5.4945054945054949E-3</v>
      </c>
      <c r="S54" s="45">
        <f t="shared" si="50"/>
        <v>6.8181818181818179E-3</v>
      </c>
      <c r="T54" s="45">
        <f t="shared" si="51"/>
        <v>0</v>
      </c>
      <c r="U54" s="45">
        <f t="shared" si="52"/>
        <v>0</v>
      </c>
      <c r="V54" s="45">
        <f t="shared" si="55"/>
        <v>0</v>
      </c>
      <c r="W54" s="45">
        <f t="shared" si="57"/>
        <v>0</v>
      </c>
      <c r="X54" s="45">
        <f t="shared" si="58"/>
        <v>0</v>
      </c>
    </row>
    <row r="56" spans="1:24" x14ac:dyDescent="0.2">
      <c r="A56" s="11" t="s">
        <v>27</v>
      </c>
    </row>
    <row r="57" spans="1:24" x14ac:dyDescent="0.2">
      <c r="A57" s="23" t="s">
        <v>31</v>
      </c>
      <c r="B57" s="24">
        <v>53</v>
      </c>
      <c r="C57" s="24">
        <v>77</v>
      </c>
      <c r="D57" s="24">
        <v>84</v>
      </c>
      <c r="E57" s="24">
        <v>114</v>
      </c>
      <c r="F57" s="24">
        <v>91</v>
      </c>
      <c r="G57" s="24">
        <v>124</v>
      </c>
      <c r="H57" s="24">
        <v>131</v>
      </c>
      <c r="I57" s="24">
        <v>165</v>
      </c>
      <c r="J57" s="24">
        <v>231</v>
      </c>
      <c r="K57" s="24">
        <v>264</v>
      </c>
      <c r="L57" s="24">
        <v>272</v>
      </c>
      <c r="N57" s="43">
        <f>B57/B$3</f>
        <v>0.1815068493150685</v>
      </c>
      <c r="O57" s="43">
        <f t="shared" ref="O57:O64" si="59">C57/C$3</f>
        <v>0.20209973753280841</v>
      </c>
      <c r="P57" s="43">
        <f t="shared" ref="P57:P64" si="60">D57/D$3</f>
        <v>0.21</v>
      </c>
      <c r="Q57" s="43">
        <f t="shared" ref="Q57:Q64" si="61">E57/E$3</f>
        <v>0.29230769230769232</v>
      </c>
      <c r="R57" s="43">
        <f t="shared" ref="R57:R64" si="62">F57/F$3</f>
        <v>0.25</v>
      </c>
      <c r="S57" s="43">
        <f t="shared" ref="S57:S64" si="63">G57/G$3</f>
        <v>0.2818181818181818</v>
      </c>
      <c r="T57" s="43">
        <f t="shared" ref="T57:T64" si="64">H57/H$3</f>
        <v>0.2</v>
      </c>
      <c r="U57" s="43">
        <f t="shared" ref="U57:U64" si="65">I57/I$3</f>
        <v>0.22916666666666666</v>
      </c>
      <c r="V57" s="43">
        <f t="shared" ref="V57:X57" si="66">J57/J$3</f>
        <v>0.25163398692810457</v>
      </c>
      <c r="W57" s="43">
        <f t="shared" si="66"/>
        <v>0.26747720364741639</v>
      </c>
      <c r="X57" s="43">
        <f t="shared" si="66"/>
        <v>0.31085714285714283</v>
      </c>
    </row>
    <row r="58" spans="1:24" x14ac:dyDescent="0.2">
      <c r="A58" s="20" t="s">
        <v>30</v>
      </c>
      <c r="B58" s="13">
        <v>32</v>
      </c>
      <c r="C58" s="13">
        <v>40</v>
      </c>
      <c r="D58" s="13">
        <v>32</v>
      </c>
      <c r="E58" s="13">
        <v>58</v>
      </c>
      <c r="F58" s="13">
        <v>57</v>
      </c>
      <c r="G58" s="13">
        <v>89</v>
      </c>
      <c r="H58" s="13">
        <v>183</v>
      </c>
      <c r="I58" s="13">
        <v>209</v>
      </c>
      <c r="J58" s="13">
        <v>273</v>
      </c>
      <c r="K58" s="13">
        <v>324</v>
      </c>
      <c r="L58" s="13">
        <v>246</v>
      </c>
      <c r="N58" s="44">
        <f t="shared" ref="N58:N64" si="67">B58/B$3</f>
        <v>0.1095890410958904</v>
      </c>
      <c r="O58" s="44">
        <f t="shared" si="59"/>
        <v>0.10498687664041995</v>
      </c>
      <c r="P58" s="44">
        <f t="shared" si="60"/>
        <v>0.08</v>
      </c>
      <c r="Q58" s="44">
        <f t="shared" si="61"/>
        <v>0.14871794871794872</v>
      </c>
      <c r="R58" s="44">
        <f t="shared" si="62"/>
        <v>0.15659340659340659</v>
      </c>
      <c r="S58" s="44">
        <f t="shared" si="63"/>
        <v>0.20227272727272727</v>
      </c>
      <c r="T58" s="44">
        <f t="shared" si="64"/>
        <v>0.27938931297709924</v>
      </c>
      <c r="U58" s="44">
        <f t="shared" si="65"/>
        <v>0.2902777777777778</v>
      </c>
      <c r="V58" s="44">
        <f t="shared" ref="V58:V64" si="68">J58/J$3</f>
        <v>0.29738562091503268</v>
      </c>
      <c r="W58" s="44">
        <f t="shared" ref="W58:X64" si="69">K58/K$3</f>
        <v>0.32826747720364741</v>
      </c>
      <c r="X58" s="44">
        <f t="shared" si="69"/>
        <v>0.28114285714285714</v>
      </c>
    </row>
    <row r="59" spans="1:24" x14ac:dyDescent="0.2">
      <c r="A59" s="20" t="s">
        <v>29</v>
      </c>
      <c r="B59" s="13">
        <v>45</v>
      </c>
      <c r="C59" s="13">
        <v>84</v>
      </c>
      <c r="D59" s="13">
        <v>105</v>
      </c>
      <c r="E59" s="13">
        <v>103</v>
      </c>
      <c r="F59" s="13">
        <v>121</v>
      </c>
      <c r="G59" s="13">
        <v>122</v>
      </c>
      <c r="H59" s="13">
        <v>127</v>
      </c>
      <c r="I59" s="13">
        <v>114</v>
      </c>
      <c r="J59" s="13">
        <v>129</v>
      </c>
      <c r="K59" s="13">
        <v>111</v>
      </c>
      <c r="L59" s="13">
        <v>115</v>
      </c>
      <c r="N59" s="44">
        <f t="shared" si="67"/>
        <v>0.1541095890410959</v>
      </c>
      <c r="O59" s="44">
        <f t="shared" si="59"/>
        <v>0.22047244094488189</v>
      </c>
      <c r="P59" s="44">
        <f t="shared" si="60"/>
        <v>0.26250000000000001</v>
      </c>
      <c r="Q59" s="44">
        <f t="shared" si="61"/>
        <v>0.26410256410256411</v>
      </c>
      <c r="R59" s="44">
        <f t="shared" si="62"/>
        <v>0.3324175824175824</v>
      </c>
      <c r="S59" s="44">
        <f t="shared" si="63"/>
        <v>0.27727272727272728</v>
      </c>
      <c r="T59" s="44">
        <f t="shared" si="64"/>
        <v>0.19389312977099238</v>
      </c>
      <c r="U59" s="44">
        <f t="shared" si="65"/>
        <v>0.15833333333333333</v>
      </c>
      <c r="V59" s="44">
        <f t="shared" si="68"/>
        <v>0.14052287581699346</v>
      </c>
      <c r="W59" s="44">
        <f t="shared" si="69"/>
        <v>0.11246200607902736</v>
      </c>
      <c r="X59" s="44">
        <f t="shared" si="69"/>
        <v>0.13142857142857142</v>
      </c>
    </row>
    <row r="60" spans="1:24" x14ac:dyDescent="0.2">
      <c r="A60" s="20" t="s">
        <v>28</v>
      </c>
      <c r="B60" s="13">
        <v>48</v>
      </c>
      <c r="C60" s="13">
        <v>72</v>
      </c>
      <c r="D60" s="13">
        <v>33</v>
      </c>
      <c r="E60" s="13">
        <v>2</v>
      </c>
      <c r="F60" s="13"/>
      <c r="G60" s="13"/>
      <c r="H60" s="13">
        <v>36</v>
      </c>
      <c r="I60" s="13">
        <v>24</v>
      </c>
      <c r="J60" s="13">
        <v>59</v>
      </c>
      <c r="K60" s="13">
        <v>37</v>
      </c>
      <c r="L60" s="13">
        <v>58</v>
      </c>
      <c r="N60" s="44">
        <f t="shared" si="67"/>
        <v>0.16438356164383561</v>
      </c>
      <c r="O60" s="44">
        <f t="shared" si="59"/>
        <v>0.1889763779527559</v>
      </c>
      <c r="P60" s="44">
        <f t="shared" si="60"/>
        <v>8.2500000000000004E-2</v>
      </c>
      <c r="Q60" s="44">
        <f t="shared" si="61"/>
        <v>5.1282051282051282E-3</v>
      </c>
      <c r="R60" s="44">
        <f t="shared" si="62"/>
        <v>0</v>
      </c>
      <c r="S60" s="44">
        <f t="shared" si="63"/>
        <v>0</v>
      </c>
      <c r="T60" s="44">
        <f t="shared" si="64"/>
        <v>5.4961832061068701E-2</v>
      </c>
      <c r="U60" s="44">
        <f t="shared" si="65"/>
        <v>3.3333333333333333E-2</v>
      </c>
      <c r="V60" s="44">
        <f t="shared" si="68"/>
        <v>6.4270152505446626E-2</v>
      </c>
      <c r="W60" s="44">
        <f t="shared" si="69"/>
        <v>3.7487335359675786E-2</v>
      </c>
      <c r="X60" s="44">
        <f t="shared" si="69"/>
        <v>6.6285714285714281E-2</v>
      </c>
    </row>
    <row r="61" spans="1:24" x14ac:dyDescent="0.2">
      <c r="A61" s="20" t="s">
        <v>32</v>
      </c>
      <c r="B61" s="13">
        <v>42</v>
      </c>
      <c r="C61" s="13">
        <v>39</v>
      </c>
      <c r="D61" s="13">
        <v>48</v>
      </c>
      <c r="E61" s="13">
        <v>42</v>
      </c>
      <c r="F61" s="13">
        <v>41</v>
      </c>
      <c r="G61" s="13">
        <v>44</v>
      </c>
      <c r="H61" s="13">
        <v>46</v>
      </c>
      <c r="I61" s="13">
        <v>49</v>
      </c>
      <c r="J61" s="13">
        <v>60</v>
      </c>
      <c r="K61" s="13">
        <v>75</v>
      </c>
      <c r="L61" s="13">
        <v>70</v>
      </c>
      <c r="N61" s="44">
        <f t="shared" si="67"/>
        <v>0.14383561643835616</v>
      </c>
      <c r="O61" s="44">
        <f t="shared" si="59"/>
        <v>0.10236220472440945</v>
      </c>
      <c r="P61" s="44">
        <f t="shared" si="60"/>
        <v>0.12</v>
      </c>
      <c r="Q61" s="44">
        <f t="shared" si="61"/>
        <v>0.1076923076923077</v>
      </c>
      <c r="R61" s="44">
        <f t="shared" si="62"/>
        <v>0.11263736263736264</v>
      </c>
      <c r="S61" s="44">
        <f t="shared" si="63"/>
        <v>0.1</v>
      </c>
      <c r="T61" s="44">
        <f t="shared" si="64"/>
        <v>7.0229007633587789E-2</v>
      </c>
      <c r="U61" s="44">
        <f t="shared" si="65"/>
        <v>6.805555555555555E-2</v>
      </c>
      <c r="V61" s="44">
        <f t="shared" si="68"/>
        <v>6.535947712418301E-2</v>
      </c>
      <c r="W61" s="44">
        <f t="shared" si="69"/>
        <v>7.598784194528875E-2</v>
      </c>
      <c r="X61" s="44">
        <f t="shared" si="69"/>
        <v>0.08</v>
      </c>
    </row>
    <row r="62" spans="1:24" x14ac:dyDescent="0.2">
      <c r="A62" s="20" t="s">
        <v>33</v>
      </c>
      <c r="B62" s="13">
        <v>2</v>
      </c>
      <c r="C62" s="13"/>
      <c r="D62" s="13">
        <v>1</v>
      </c>
      <c r="E62" s="13">
        <v>2</v>
      </c>
      <c r="F62" s="13"/>
      <c r="G62" s="13">
        <v>2</v>
      </c>
      <c r="H62" s="13">
        <v>8</v>
      </c>
      <c r="I62" s="13">
        <v>9</v>
      </c>
      <c r="J62" s="13">
        <v>7</v>
      </c>
      <c r="K62" s="13">
        <v>7</v>
      </c>
      <c r="L62" s="13">
        <v>8</v>
      </c>
      <c r="N62" s="44">
        <f t="shared" si="67"/>
        <v>6.8493150684931503E-3</v>
      </c>
      <c r="O62" s="44">
        <f t="shared" si="59"/>
        <v>0</v>
      </c>
      <c r="P62" s="44">
        <f t="shared" si="60"/>
        <v>2.5000000000000001E-3</v>
      </c>
      <c r="Q62" s="44">
        <f t="shared" si="61"/>
        <v>5.1282051282051282E-3</v>
      </c>
      <c r="R62" s="44">
        <f t="shared" si="62"/>
        <v>0</v>
      </c>
      <c r="S62" s="44">
        <f t="shared" si="63"/>
        <v>4.5454545454545452E-3</v>
      </c>
      <c r="T62" s="44">
        <f t="shared" si="64"/>
        <v>1.2213740458015267E-2</v>
      </c>
      <c r="U62" s="44">
        <f t="shared" si="65"/>
        <v>1.2500000000000001E-2</v>
      </c>
      <c r="V62" s="44">
        <f t="shared" si="68"/>
        <v>7.6252723311546842E-3</v>
      </c>
      <c r="W62" s="44">
        <f t="shared" si="69"/>
        <v>7.0921985815602835E-3</v>
      </c>
      <c r="X62" s="44">
        <f t="shared" si="69"/>
        <v>9.1428571428571435E-3</v>
      </c>
    </row>
    <row r="63" spans="1:24" x14ac:dyDescent="0.2">
      <c r="A63" s="20" t="s">
        <v>34</v>
      </c>
      <c r="B63" s="13">
        <v>38</v>
      </c>
      <c r="C63" s="13">
        <v>31</v>
      </c>
      <c r="D63" s="13">
        <v>59</v>
      </c>
      <c r="E63" s="13">
        <v>53</v>
      </c>
      <c r="F63" s="13">
        <v>52</v>
      </c>
      <c r="G63" s="13">
        <v>57</v>
      </c>
      <c r="H63" s="13">
        <v>124</v>
      </c>
      <c r="I63" s="13">
        <v>150</v>
      </c>
      <c r="J63" s="13">
        <v>159</v>
      </c>
      <c r="K63" s="13">
        <v>169</v>
      </c>
      <c r="L63" s="13">
        <v>106</v>
      </c>
      <c r="N63" s="44">
        <f t="shared" si="67"/>
        <v>0.13013698630136986</v>
      </c>
      <c r="O63" s="44">
        <f t="shared" si="59"/>
        <v>8.1364829396325458E-2</v>
      </c>
      <c r="P63" s="44">
        <f t="shared" si="60"/>
        <v>0.14749999999999999</v>
      </c>
      <c r="Q63" s="44">
        <f t="shared" si="61"/>
        <v>0.13589743589743589</v>
      </c>
      <c r="R63" s="44">
        <f t="shared" si="62"/>
        <v>0.14285714285714285</v>
      </c>
      <c r="S63" s="44">
        <f t="shared" si="63"/>
        <v>0.12954545454545455</v>
      </c>
      <c r="T63" s="44">
        <f t="shared" si="64"/>
        <v>0.18931297709923664</v>
      </c>
      <c r="U63" s="44">
        <f t="shared" si="65"/>
        <v>0.20833333333333334</v>
      </c>
      <c r="V63" s="44">
        <f t="shared" si="68"/>
        <v>0.17320261437908496</v>
      </c>
      <c r="W63" s="44">
        <f t="shared" si="69"/>
        <v>0.171225937183384</v>
      </c>
      <c r="X63" s="44">
        <f t="shared" si="69"/>
        <v>0.12114285714285715</v>
      </c>
    </row>
    <row r="64" spans="1:24" x14ac:dyDescent="0.2">
      <c r="A64" s="33" t="s">
        <v>58</v>
      </c>
      <c r="B64" s="34">
        <v>32</v>
      </c>
      <c r="C64" s="34">
        <v>38</v>
      </c>
      <c r="D64" s="34">
        <v>38</v>
      </c>
      <c r="E64" s="34">
        <v>16</v>
      </c>
      <c r="F64" s="34">
        <v>2</v>
      </c>
      <c r="G64" s="34">
        <v>2</v>
      </c>
      <c r="H64" s="22"/>
      <c r="I64" s="22"/>
      <c r="J64" s="22"/>
      <c r="K64" s="22"/>
      <c r="L64" s="22"/>
      <c r="N64" s="45">
        <f t="shared" si="67"/>
        <v>0.1095890410958904</v>
      </c>
      <c r="O64" s="45">
        <f t="shared" si="59"/>
        <v>9.9737532808398949E-2</v>
      </c>
      <c r="P64" s="45">
        <f t="shared" si="60"/>
        <v>9.5000000000000001E-2</v>
      </c>
      <c r="Q64" s="45">
        <f t="shared" si="61"/>
        <v>4.1025641025641026E-2</v>
      </c>
      <c r="R64" s="45">
        <f t="shared" si="62"/>
        <v>5.4945054945054949E-3</v>
      </c>
      <c r="S64" s="45">
        <f t="shared" si="63"/>
        <v>4.5454545454545452E-3</v>
      </c>
      <c r="T64" s="45">
        <f t="shared" si="64"/>
        <v>0</v>
      </c>
      <c r="U64" s="45">
        <f t="shared" si="65"/>
        <v>0</v>
      </c>
      <c r="V64" s="45">
        <f t="shared" si="68"/>
        <v>0</v>
      </c>
      <c r="W64" s="45">
        <f t="shared" si="69"/>
        <v>0</v>
      </c>
      <c r="X64" s="45">
        <f t="shared" si="69"/>
        <v>0</v>
      </c>
    </row>
    <row r="66" spans="1:24" x14ac:dyDescent="0.2">
      <c r="A66" s="11" t="s">
        <v>45</v>
      </c>
    </row>
    <row r="67" spans="1:24" x14ac:dyDescent="0.2">
      <c r="A67" s="23" t="s">
        <v>48</v>
      </c>
      <c r="B67" s="24">
        <v>22</v>
      </c>
      <c r="C67" s="24">
        <v>32</v>
      </c>
      <c r="D67" s="24">
        <v>42</v>
      </c>
      <c r="E67" s="24">
        <v>30</v>
      </c>
      <c r="F67" s="24">
        <v>29</v>
      </c>
      <c r="G67" s="24">
        <v>37</v>
      </c>
      <c r="H67" s="24">
        <v>41</v>
      </c>
      <c r="I67" s="24">
        <v>29</v>
      </c>
      <c r="J67" s="24">
        <v>44</v>
      </c>
      <c r="K67" s="24">
        <v>42</v>
      </c>
      <c r="L67" s="24">
        <v>25</v>
      </c>
      <c r="N67" s="43">
        <f>B67/B$3</f>
        <v>7.5342465753424653E-2</v>
      </c>
      <c r="O67" s="43">
        <f t="shared" ref="O67:O70" si="70">C67/C$3</f>
        <v>8.3989501312335957E-2</v>
      </c>
      <c r="P67" s="43">
        <f t="shared" ref="P67:P70" si="71">D67/D$3</f>
        <v>0.105</v>
      </c>
      <c r="Q67" s="43">
        <f t="shared" ref="Q67:Q70" si="72">E67/E$3</f>
        <v>7.6923076923076927E-2</v>
      </c>
      <c r="R67" s="43">
        <f t="shared" ref="R67:R70" si="73">F67/F$3</f>
        <v>7.9670329670329665E-2</v>
      </c>
      <c r="S67" s="43">
        <f t="shared" ref="S67:S70" si="74">G67/G$3</f>
        <v>8.4090909090909091E-2</v>
      </c>
      <c r="T67" s="43">
        <f t="shared" ref="T67:T70" si="75">H67/H$3</f>
        <v>6.2595419847328249E-2</v>
      </c>
      <c r="U67" s="43">
        <f t="shared" ref="U67:U70" si="76">I67/I$3</f>
        <v>4.027777777777778E-2</v>
      </c>
      <c r="V67" s="43">
        <f t="shared" ref="V67:X70" si="77">J67/J$3</f>
        <v>4.793028322440087E-2</v>
      </c>
      <c r="W67" s="43">
        <f t="shared" si="77"/>
        <v>4.2553191489361701E-2</v>
      </c>
      <c r="X67" s="43">
        <f t="shared" si="77"/>
        <v>2.8571428571428571E-2</v>
      </c>
    </row>
    <row r="68" spans="1:24" x14ac:dyDescent="0.2">
      <c r="A68" s="20" t="s">
        <v>47</v>
      </c>
      <c r="B68" s="13">
        <v>106</v>
      </c>
      <c r="C68" s="13">
        <v>161</v>
      </c>
      <c r="D68" s="13">
        <v>122</v>
      </c>
      <c r="E68" s="13">
        <v>82</v>
      </c>
      <c r="F68" s="13">
        <v>65</v>
      </c>
      <c r="G68" s="13">
        <v>99</v>
      </c>
      <c r="H68" s="13">
        <v>153</v>
      </c>
      <c r="I68" s="13">
        <v>117</v>
      </c>
      <c r="J68" s="13">
        <v>174</v>
      </c>
      <c r="K68" s="13">
        <v>122</v>
      </c>
      <c r="L68" s="13">
        <v>90</v>
      </c>
      <c r="N68" s="44">
        <f t="shared" ref="N68:N70" si="78">B68/B$3</f>
        <v>0.36301369863013699</v>
      </c>
      <c r="O68" s="44">
        <f t="shared" si="70"/>
        <v>0.4225721784776903</v>
      </c>
      <c r="P68" s="44">
        <f t="shared" si="71"/>
        <v>0.30499999999999999</v>
      </c>
      <c r="Q68" s="44">
        <f t="shared" si="72"/>
        <v>0.21025641025641026</v>
      </c>
      <c r="R68" s="44">
        <f t="shared" si="73"/>
        <v>0.17857142857142858</v>
      </c>
      <c r="S68" s="44">
        <f t="shared" si="74"/>
        <v>0.22500000000000001</v>
      </c>
      <c r="T68" s="44">
        <f t="shared" si="75"/>
        <v>0.23358778625954199</v>
      </c>
      <c r="U68" s="44">
        <f t="shared" si="76"/>
        <v>0.16250000000000001</v>
      </c>
      <c r="V68" s="44">
        <f t="shared" si="77"/>
        <v>0.18954248366013071</v>
      </c>
      <c r="W68" s="44">
        <f t="shared" si="77"/>
        <v>0.12360688956433637</v>
      </c>
      <c r="X68" s="44">
        <f t="shared" si="77"/>
        <v>0.10285714285714286</v>
      </c>
    </row>
    <row r="69" spans="1:24" x14ac:dyDescent="0.2">
      <c r="A69" s="20" t="s">
        <v>46</v>
      </c>
      <c r="B69" s="13">
        <v>99</v>
      </c>
      <c r="C69" s="13">
        <v>121</v>
      </c>
      <c r="D69" s="13">
        <v>192</v>
      </c>
      <c r="E69" s="13">
        <v>200</v>
      </c>
      <c r="F69" s="13">
        <v>202</v>
      </c>
      <c r="G69" s="13">
        <v>234</v>
      </c>
      <c r="H69" s="13">
        <v>326</v>
      </c>
      <c r="I69" s="13">
        <v>337</v>
      </c>
      <c r="J69" s="13">
        <v>453</v>
      </c>
      <c r="K69" s="13">
        <v>297</v>
      </c>
      <c r="L69" s="13">
        <v>254</v>
      </c>
      <c r="N69" s="44">
        <f t="shared" si="78"/>
        <v>0.33904109589041098</v>
      </c>
      <c r="O69" s="44">
        <f t="shared" si="70"/>
        <v>0.31758530183727035</v>
      </c>
      <c r="P69" s="44">
        <f t="shared" si="71"/>
        <v>0.48</v>
      </c>
      <c r="Q69" s="44">
        <f t="shared" si="72"/>
        <v>0.51282051282051277</v>
      </c>
      <c r="R69" s="44">
        <f t="shared" si="73"/>
        <v>0.55494505494505497</v>
      </c>
      <c r="S69" s="44">
        <f t="shared" si="74"/>
        <v>0.53181818181818186</v>
      </c>
      <c r="T69" s="44">
        <f t="shared" si="75"/>
        <v>0.49770992366412214</v>
      </c>
      <c r="U69" s="44">
        <f t="shared" si="76"/>
        <v>0.46805555555555556</v>
      </c>
      <c r="V69" s="44">
        <f t="shared" si="77"/>
        <v>0.49346405228758172</v>
      </c>
      <c r="W69" s="44">
        <f t="shared" si="77"/>
        <v>0.30091185410334348</v>
      </c>
      <c r="X69" s="44">
        <f t="shared" si="77"/>
        <v>0.29028571428571426</v>
      </c>
    </row>
    <row r="70" spans="1:24" x14ac:dyDescent="0.2">
      <c r="A70" s="21" t="s">
        <v>57</v>
      </c>
      <c r="B70" s="22">
        <v>65</v>
      </c>
      <c r="C70" s="22">
        <v>67</v>
      </c>
      <c r="D70" s="22">
        <v>44</v>
      </c>
      <c r="E70" s="22">
        <v>78</v>
      </c>
      <c r="F70" s="22">
        <v>68</v>
      </c>
      <c r="G70" s="22">
        <v>70</v>
      </c>
      <c r="H70" s="22">
        <v>135</v>
      </c>
      <c r="I70" s="22">
        <v>237</v>
      </c>
      <c r="J70" s="22">
        <v>247</v>
      </c>
      <c r="K70" s="22">
        <v>526</v>
      </c>
      <c r="L70" s="22">
        <v>506</v>
      </c>
      <c r="N70" s="45">
        <f t="shared" si="78"/>
        <v>0.2226027397260274</v>
      </c>
      <c r="O70" s="45">
        <f t="shared" si="70"/>
        <v>0.17585301837270342</v>
      </c>
      <c r="P70" s="45">
        <f t="shared" si="71"/>
        <v>0.11</v>
      </c>
      <c r="Q70" s="45">
        <f t="shared" si="72"/>
        <v>0.2</v>
      </c>
      <c r="R70" s="45">
        <f t="shared" si="73"/>
        <v>0.18681318681318682</v>
      </c>
      <c r="S70" s="45">
        <f t="shared" si="74"/>
        <v>0.15909090909090909</v>
      </c>
      <c r="T70" s="45">
        <f t="shared" si="75"/>
        <v>0.20610687022900764</v>
      </c>
      <c r="U70" s="45">
        <f t="shared" si="76"/>
        <v>0.32916666666666666</v>
      </c>
      <c r="V70" s="45">
        <f t="shared" si="77"/>
        <v>0.26906318082788672</v>
      </c>
      <c r="W70" s="45">
        <f t="shared" si="77"/>
        <v>0.53292806484295852</v>
      </c>
      <c r="X70" s="45">
        <f t="shared" si="77"/>
        <v>0.57828571428571429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1CB58-6590-4B8F-B254-8B02DE22FDA8}">
  <dimension ref="A1:X48"/>
  <sheetViews>
    <sheetView workbookViewId="0">
      <pane xSplit="1" ySplit="3" topLeftCell="B4" activePane="bottomRight" state="frozen"/>
      <selection activeCell="F4" sqref="F4"/>
      <selection pane="topRight" activeCell="F4" sqref="F4"/>
      <selection pane="bottomLeft" activeCell="F4" sqref="F4"/>
      <selection pane="bottomRight" activeCell="AA33" sqref="AA33"/>
    </sheetView>
  </sheetViews>
  <sheetFormatPr defaultColWidth="9.140625" defaultRowHeight="12.75" x14ac:dyDescent="0.2"/>
  <cols>
    <col min="1" max="1" width="25" style="5" customWidth="1"/>
    <col min="2" max="12" width="8.7109375" style="5" customWidth="1"/>
    <col min="13" max="13" width="4" style="5" customWidth="1"/>
    <col min="14" max="22" width="8.7109375" style="5" customWidth="1"/>
    <col min="23" max="16384" width="9.140625" style="5"/>
  </cols>
  <sheetData>
    <row r="1" spans="1:24" ht="29.25" customHeight="1" x14ac:dyDescent="0.2">
      <c r="A1" s="14" t="s">
        <v>89</v>
      </c>
    </row>
    <row r="2" spans="1:24" x14ac:dyDescent="0.2">
      <c r="A2" s="6"/>
      <c r="B2" s="7">
        <v>2009</v>
      </c>
      <c r="C2" s="7">
        <v>2010</v>
      </c>
      <c r="D2" s="7">
        <v>2011</v>
      </c>
      <c r="E2" s="7">
        <v>2012</v>
      </c>
      <c r="F2" s="7">
        <v>2013</v>
      </c>
      <c r="G2" s="7">
        <v>2014</v>
      </c>
      <c r="H2" s="7">
        <v>2015</v>
      </c>
      <c r="I2" s="7">
        <v>2016</v>
      </c>
      <c r="J2" s="7">
        <v>2017</v>
      </c>
      <c r="K2" s="7">
        <v>2018</v>
      </c>
      <c r="L2" s="7">
        <v>2019</v>
      </c>
      <c r="N2" s="7">
        <v>2009</v>
      </c>
      <c r="O2" s="7">
        <v>2010</v>
      </c>
      <c r="P2" s="7">
        <v>2011</v>
      </c>
      <c r="Q2" s="7">
        <v>2012</v>
      </c>
      <c r="R2" s="7">
        <v>2013</v>
      </c>
      <c r="S2" s="7">
        <v>2014</v>
      </c>
      <c r="T2" s="7">
        <v>2015</v>
      </c>
      <c r="U2" s="7">
        <v>2016</v>
      </c>
      <c r="V2" s="7">
        <v>2017</v>
      </c>
      <c r="W2" s="7">
        <v>2018</v>
      </c>
      <c r="X2" s="7">
        <v>2019</v>
      </c>
    </row>
    <row r="3" spans="1:24" x14ac:dyDescent="0.2">
      <c r="A3" s="4" t="s">
        <v>2</v>
      </c>
      <c r="B3" s="17">
        <v>25</v>
      </c>
      <c r="C3" s="17">
        <v>52</v>
      </c>
      <c r="D3" s="17">
        <v>60</v>
      </c>
      <c r="E3" s="17">
        <v>62</v>
      </c>
      <c r="F3" s="17">
        <v>49</v>
      </c>
      <c r="G3" s="17">
        <v>56</v>
      </c>
      <c r="H3" s="17">
        <v>103</v>
      </c>
      <c r="I3" s="17">
        <v>142</v>
      </c>
      <c r="J3" s="4">
        <v>162</v>
      </c>
      <c r="K3" s="4">
        <v>199</v>
      </c>
      <c r="L3" s="4">
        <v>240</v>
      </c>
    </row>
    <row r="5" spans="1:24" x14ac:dyDescent="0.2">
      <c r="A5" s="1" t="s">
        <v>1</v>
      </c>
    </row>
    <row r="6" spans="1:24" x14ac:dyDescent="0.2">
      <c r="A6" s="31" t="s">
        <v>3</v>
      </c>
      <c r="B6" s="25">
        <v>20</v>
      </c>
      <c r="C6" s="25">
        <v>44</v>
      </c>
      <c r="D6" s="25">
        <v>44</v>
      </c>
      <c r="E6" s="25">
        <v>43</v>
      </c>
      <c r="F6" s="25">
        <v>36</v>
      </c>
      <c r="G6" s="25">
        <v>39</v>
      </c>
      <c r="H6" s="25">
        <v>69</v>
      </c>
      <c r="I6" s="25">
        <v>100</v>
      </c>
      <c r="J6" s="24">
        <v>99</v>
      </c>
      <c r="K6" s="24">
        <v>120</v>
      </c>
      <c r="L6" s="24">
        <v>141</v>
      </c>
      <c r="N6" s="43">
        <f>B6/B$3</f>
        <v>0.8</v>
      </c>
      <c r="O6" s="43">
        <f t="shared" ref="O6:X7" si="0">C6/C$3</f>
        <v>0.84615384615384615</v>
      </c>
      <c r="P6" s="43">
        <f t="shared" si="0"/>
        <v>0.73333333333333328</v>
      </c>
      <c r="Q6" s="43">
        <f t="shared" si="0"/>
        <v>0.69354838709677424</v>
      </c>
      <c r="R6" s="43">
        <f t="shared" si="0"/>
        <v>0.73469387755102045</v>
      </c>
      <c r="S6" s="43">
        <f t="shared" si="0"/>
        <v>0.6964285714285714</v>
      </c>
      <c r="T6" s="43">
        <f t="shared" si="0"/>
        <v>0.66990291262135926</v>
      </c>
      <c r="U6" s="43">
        <f t="shared" si="0"/>
        <v>0.70422535211267601</v>
      </c>
      <c r="V6" s="43">
        <f t="shared" si="0"/>
        <v>0.61111111111111116</v>
      </c>
      <c r="W6" s="43">
        <f t="shared" si="0"/>
        <v>0.60301507537688437</v>
      </c>
      <c r="X6" s="43">
        <f t="shared" si="0"/>
        <v>0.58750000000000002</v>
      </c>
    </row>
    <row r="7" spans="1:24" x14ac:dyDescent="0.2">
      <c r="A7" s="30" t="s">
        <v>4</v>
      </c>
      <c r="B7" s="26">
        <v>5</v>
      </c>
      <c r="C7" s="26">
        <v>8</v>
      </c>
      <c r="D7" s="26">
        <v>16</v>
      </c>
      <c r="E7" s="26">
        <v>19</v>
      </c>
      <c r="F7" s="26">
        <v>13</v>
      </c>
      <c r="G7" s="26">
        <v>17</v>
      </c>
      <c r="H7" s="26">
        <v>34</v>
      </c>
      <c r="I7" s="26">
        <v>42</v>
      </c>
      <c r="J7" s="22">
        <v>63</v>
      </c>
      <c r="K7" s="22">
        <v>79</v>
      </c>
      <c r="L7" s="22">
        <v>99</v>
      </c>
      <c r="N7" s="45">
        <f>B7/B$3</f>
        <v>0.2</v>
      </c>
      <c r="O7" s="45">
        <f t="shared" si="0"/>
        <v>0.15384615384615385</v>
      </c>
      <c r="P7" s="45">
        <f t="shared" si="0"/>
        <v>0.26666666666666666</v>
      </c>
      <c r="Q7" s="45">
        <f t="shared" si="0"/>
        <v>0.30645161290322581</v>
      </c>
      <c r="R7" s="45">
        <f t="shared" si="0"/>
        <v>0.26530612244897961</v>
      </c>
      <c r="S7" s="45">
        <f t="shared" si="0"/>
        <v>0.30357142857142855</v>
      </c>
      <c r="T7" s="45">
        <f t="shared" si="0"/>
        <v>0.3300970873786408</v>
      </c>
      <c r="U7" s="45">
        <f t="shared" si="0"/>
        <v>0.29577464788732394</v>
      </c>
      <c r="V7" s="45">
        <f t="shared" ref="V7" si="1">J7/J$3</f>
        <v>0.3888888888888889</v>
      </c>
      <c r="W7" s="45">
        <f t="shared" ref="W7:X7" si="2">K7/K$3</f>
        <v>0.39698492462311558</v>
      </c>
      <c r="X7" s="45">
        <f t="shared" si="2"/>
        <v>0.41249999999999998</v>
      </c>
    </row>
    <row r="9" spans="1:24" x14ac:dyDescent="0.2">
      <c r="A9" s="3" t="s">
        <v>7</v>
      </c>
    </row>
    <row r="10" spans="1:24" x14ac:dyDescent="0.2">
      <c r="A10" s="27" t="s">
        <v>8</v>
      </c>
      <c r="B10" s="25">
        <v>8</v>
      </c>
      <c r="C10" s="25">
        <v>19</v>
      </c>
      <c r="D10" s="25">
        <v>20</v>
      </c>
      <c r="E10" s="25">
        <v>22</v>
      </c>
      <c r="F10" s="25">
        <v>16</v>
      </c>
      <c r="G10" s="25">
        <v>21</v>
      </c>
      <c r="H10" s="25">
        <v>42</v>
      </c>
      <c r="I10" s="25">
        <v>61</v>
      </c>
      <c r="J10" s="24">
        <v>71</v>
      </c>
      <c r="K10" s="24">
        <v>68</v>
      </c>
      <c r="L10" s="24">
        <v>81</v>
      </c>
      <c r="N10" s="43">
        <f>B10/B$3</f>
        <v>0.32</v>
      </c>
      <c r="O10" s="43">
        <f t="shared" ref="O10:X12" si="3">C10/C$3</f>
        <v>0.36538461538461536</v>
      </c>
      <c r="P10" s="43">
        <f t="shared" si="3"/>
        <v>0.33333333333333331</v>
      </c>
      <c r="Q10" s="43">
        <f t="shared" si="3"/>
        <v>0.35483870967741937</v>
      </c>
      <c r="R10" s="43">
        <f t="shared" si="3"/>
        <v>0.32653061224489793</v>
      </c>
      <c r="S10" s="43">
        <f t="shared" si="3"/>
        <v>0.375</v>
      </c>
      <c r="T10" s="43">
        <f t="shared" si="3"/>
        <v>0.40776699029126212</v>
      </c>
      <c r="U10" s="43">
        <f t="shared" si="3"/>
        <v>0.42957746478873238</v>
      </c>
      <c r="V10" s="43">
        <f t="shared" si="3"/>
        <v>0.43827160493827161</v>
      </c>
      <c r="W10" s="43">
        <f t="shared" si="3"/>
        <v>0.34170854271356782</v>
      </c>
      <c r="X10" s="43">
        <f t="shared" si="3"/>
        <v>0.33750000000000002</v>
      </c>
    </row>
    <row r="11" spans="1:24" x14ac:dyDescent="0.2">
      <c r="A11" s="28" t="s">
        <v>5</v>
      </c>
      <c r="B11" s="15">
        <v>14</v>
      </c>
      <c r="C11" s="15">
        <v>32</v>
      </c>
      <c r="D11" s="15">
        <v>32</v>
      </c>
      <c r="E11" s="15">
        <v>35</v>
      </c>
      <c r="F11" s="15">
        <v>31</v>
      </c>
      <c r="G11" s="15">
        <v>34</v>
      </c>
      <c r="H11" s="15">
        <v>54</v>
      </c>
      <c r="I11" s="15">
        <v>70</v>
      </c>
      <c r="J11" s="13">
        <v>83</v>
      </c>
      <c r="K11" s="13">
        <v>125</v>
      </c>
      <c r="L11" s="13">
        <v>152</v>
      </c>
      <c r="N11" s="44">
        <f t="shared" ref="N11:N12" si="4">B11/B$3</f>
        <v>0.56000000000000005</v>
      </c>
      <c r="O11" s="44">
        <f t="shared" si="3"/>
        <v>0.61538461538461542</v>
      </c>
      <c r="P11" s="44">
        <f t="shared" si="3"/>
        <v>0.53333333333333333</v>
      </c>
      <c r="Q11" s="44">
        <f t="shared" si="3"/>
        <v>0.56451612903225812</v>
      </c>
      <c r="R11" s="44">
        <f t="shared" si="3"/>
        <v>0.63265306122448983</v>
      </c>
      <c r="S11" s="44">
        <f t="shared" si="3"/>
        <v>0.6071428571428571</v>
      </c>
      <c r="T11" s="44">
        <f t="shared" si="3"/>
        <v>0.52427184466019416</v>
      </c>
      <c r="U11" s="44">
        <f t="shared" si="3"/>
        <v>0.49295774647887325</v>
      </c>
      <c r="V11" s="44">
        <f t="shared" ref="V11:V12" si="5">J11/J$3</f>
        <v>0.51234567901234573</v>
      </c>
      <c r="W11" s="44">
        <f t="shared" ref="W11:X12" si="6">K11/K$3</f>
        <v>0.62814070351758799</v>
      </c>
      <c r="X11" s="44">
        <f t="shared" si="6"/>
        <v>0.6333333333333333</v>
      </c>
    </row>
    <row r="12" spans="1:24" x14ac:dyDescent="0.2">
      <c r="A12" s="29" t="s">
        <v>6</v>
      </c>
      <c r="B12" s="26">
        <v>3</v>
      </c>
      <c r="C12" s="26">
        <v>1</v>
      </c>
      <c r="D12" s="26">
        <v>8</v>
      </c>
      <c r="E12" s="26">
        <v>5</v>
      </c>
      <c r="F12" s="26">
        <v>2</v>
      </c>
      <c r="G12" s="26">
        <v>1</v>
      </c>
      <c r="H12" s="26">
        <v>7</v>
      </c>
      <c r="I12" s="26">
        <v>11</v>
      </c>
      <c r="J12" s="22">
        <v>8</v>
      </c>
      <c r="K12" s="22">
        <v>6</v>
      </c>
      <c r="L12" s="22">
        <v>7</v>
      </c>
      <c r="N12" s="45">
        <f t="shared" si="4"/>
        <v>0.12</v>
      </c>
      <c r="O12" s="45">
        <f t="shared" si="3"/>
        <v>1.9230769230769232E-2</v>
      </c>
      <c r="P12" s="45">
        <f t="shared" si="3"/>
        <v>0.13333333333333333</v>
      </c>
      <c r="Q12" s="45">
        <f t="shared" si="3"/>
        <v>8.0645161290322578E-2</v>
      </c>
      <c r="R12" s="45">
        <f t="shared" si="3"/>
        <v>4.0816326530612242E-2</v>
      </c>
      <c r="S12" s="45">
        <f t="shared" si="3"/>
        <v>1.7857142857142856E-2</v>
      </c>
      <c r="T12" s="45">
        <f t="shared" si="3"/>
        <v>6.7961165048543687E-2</v>
      </c>
      <c r="U12" s="45">
        <f t="shared" si="3"/>
        <v>7.746478873239436E-2</v>
      </c>
      <c r="V12" s="45">
        <f t="shared" si="5"/>
        <v>4.9382716049382713E-2</v>
      </c>
      <c r="W12" s="45">
        <f t="shared" si="6"/>
        <v>3.015075376884422E-2</v>
      </c>
      <c r="X12" s="45">
        <f t="shared" si="6"/>
        <v>2.9166666666666667E-2</v>
      </c>
    </row>
    <row r="13" spans="1:24" x14ac:dyDescent="0.2">
      <c r="A13" s="2"/>
      <c r="B13" s="15"/>
      <c r="C13" s="15"/>
      <c r="D13" s="15"/>
      <c r="E13" s="15"/>
      <c r="F13" s="15"/>
      <c r="G13" s="15"/>
      <c r="H13" s="15"/>
      <c r="I13" s="15"/>
    </row>
    <row r="14" spans="1:24" x14ac:dyDescent="0.2">
      <c r="A14" s="4" t="s">
        <v>9</v>
      </c>
      <c r="B14" s="15"/>
      <c r="C14" s="15"/>
      <c r="D14" s="15"/>
      <c r="E14" s="15"/>
      <c r="F14" s="15"/>
      <c r="G14" s="15"/>
      <c r="H14" s="15"/>
      <c r="I14" s="15"/>
      <c r="J14" s="13"/>
      <c r="K14" s="13"/>
      <c r="L14" s="13"/>
    </row>
    <row r="15" spans="1:24" x14ac:dyDescent="0.2">
      <c r="A15" s="23" t="s">
        <v>11</v>
      </c>
      <c r="B15" s="25">
        <v>22</v>
      </c>
      <c r="C15" s="25">
        <v>44</v>
      </c>
      <c r="D15" s="25">
        <v>53</v>
      </c>
      <c r="E15" s="25">
        <v>55</v>
      </c>
      <c r="F15" s="25">
        <v>47</v>
      </c>
      <c r="G15" s="25">
        <v>54</v>
      </c>
      <c r="H15" s="25">
        <v>91</v>
      </c>
      <c r="I15" s="25">
        <v>128</v>
      </c>
      <c r="J15" s="24">
        <v>147</v>
      </c>
      <c r="K15" s="24">
        <v>167</v>
      </c>
      <c r="L15" s="24">
        <v>223</v>
      </c>
      <c r="N15" s="43">
        <f>B15/B$3</f>
        <v>0.88</v>
      </c>
      <c r="O15" s="43">
        <f t="shared" ref="O15:O16" si="7">C15/C$3</f>
        <v>0.84615384615384615</v>
      </c>
      <c r="P15" s="43">
        <f t="shared" ref="P15:P16" si="8">D15/D$3</f>
        <v>0.8833333333333333</v>
      </c>
      <c r="Q15" s="43">
        <f t="shared" ref="Q15:Q16" si="9">E15/E$3</f>
        <v>0.88709677419354838</v>
      </c>
      <c r="R15" s="43">
        <f t="shared" ref="R15:R16" si="10">F15/F$3</f>
        <v>0.95918367346938771</v>
      </c>
      <c r="S15" s="43">
        <f t="shared" ref="S15:S16" si="11">G15/G$3</f>
        <v>0.9642857142857143</v>
      </c>
      <c r="T15" s="43">
        <f t="shared" ref="T15:T16" si="12">H15/H$3</f>
        <v>0.88349514563106801</v>
      </c>
      <c r="U15" s="43">
        <f t="shared" ref="U15:U16" si="13">I15/I$3</f>
        <v>0.90140845070422537</v>
      </c>
      <c r="V15" s="43">
        <f t="shared" ref="V15:X15" si="14">J15/J$3</f>
        <v>0.90740740740740744</v>
      </c>
      <c r="W15" s="43">
        <f t="shared" si="14"/>
        <v>0.83919597989949746</v>
      </c>
      <c r="X15" s="43">
        <f t="shared" si="14"/>
        <v>0.9291666666666667</v>
      </c>
    </row>
    <row r="16" spans="1:24" x14ac:dyDescent="0.2">
      <c r="A16" s="21" t="s">
        <v>60</v>
      </c>
      <c r="B16" s="26">
        <v>3</v>
      </c>
      <c r="C16" s="26">
        <v>8</v>
      </c>
      <c r="D16" s="26">
        <v>7</v>
      </c>
      <c r="E16" s="26">
        <v>7</v>
      </c>
      <c r="F16" s="26">
        <v>2</v>
      </c>
      <c r="G16" s="26">
        <v>2</v>
      </c>
      <c r="H16" s="26">
        <v>12</v>
      </c>
      <c r="I16" s="26">
        <v>14</v>
      </c>
      <c r="J16" s="26">
        <v>15</v>
      </c>
      <c r="K16" s="26">
        <v>32</v>
      </c>
      <c r="L16" s="26">
        <v>17</v>
      </c>
      <c r="N16" s="45">
        <f t="shared" ref="N16" si="15">B16/B$3</f>
        <v>0.12</v>
      </c>
      <c r="O16" s="45">
        <f t="shared" si="7"/>
        <v>0.15384615384615385</v>
      </c>
      <c r="P16" s="45">
        <f t="shared" si="8"/>
        <v>0.11666666666666667</v>
      </c>
      <c r="Q16" s="45">
        <f t="shared" si="9"/>
        <v>0.11290322580645161</v>
      </c>
      <c r="R16" s="45">
        <f t="shared" si="10"/>
        <v>4.0816326530612242E-2</v>
      </c>
      <c r="S16" s="45">
        <f t="shared" si="11"/>
        <v>3.5714285714285712E-2</v>
      </c>
      <c r="T16" s="45">
        <f t="shared" si="12"/>
        <v>0.11650485436893204</v>
      </c>
      <c r="U16" s="45">
        <f t="shared" si="13"/>
        <v>9.8591549295774641E-2</v>
      </c>
      <c r="V16" s="45">
        <f t="shared" ref="V16" si="16">J16/J$3</f>
        <v>9.2592592592592587E-2</v>
      </c>
      <c r="W16" s="45">
        <f t="shared" ref="W16:X16" si="17">K16/K$3</f>
        <v>0.16080402010050251</v>
      </c>
      <c r="X16" s="45">
        <f t="shared" si="17"/>
        <v>7.0833333333333331E-2</v>
      </c>
    </row>
    <row r="17" spans="1:24" x14ac:dyDescent="0.2">
      <c r="A17" s="9"/>
      <c r="B17" s="13"/>
      <c r="C17" s="13"/>
      <c r="D17" s="13"/>
      <c r="E17" s="13"/>
      <c r="F17" s="13"/>
      <c r="G17" s="13"/>
      <c r="H17" s="13"/>
      <c r="I17" s="13"/>
    </row>
    <row r="18" spans="1:24" x14ac:dyDescent="0.2">
      <c r="A18" s="11" t="s">
        <v>10</v>
      </c>
      <c r="B18" s="13"/>
      <c r="C18" s="13"/>
      <c r="D18" s="13"/>
      <c r="E18" s="13"/>
      <c r="F18" s="13"/>
      <c r="G18" s="13"/>
      <c r="H18" s="13"/>
      <c r="I18" s="13"/>
    </row>
    <row r="19" spans="1:24" x14ac:dyDescent="0.2">
      <c r="A19" s="23" t="s">
        <v>19</v>
      </c>
      <c r="B19" s="25">
        <v>3</v>
      </c>
      <c r="C19" s="25">
        <v>5</v>
      </c>
      <c r="D19" s="25">
        <v>5</v>
      </c>
      <c r="E19" s="25">
        <v>6</v>
      </c>
      <c r="F19" s="25">
        <v>5</v>
      </c>
      <c r="G19" s="25">
        <v>12</v>
      </c>
      <c r="H19" s="25">
        <v>15</v>
      </c>
      <c r="I19" s="25">
        <v>18</v>
      </c>
      <c r="J19" s="24">
        <v>18</v>
      </c>
      <c r="K19" s="24">
        <v>26</v>
      </c>
      <c r="L19" s="24">
        <v>30</v>
      </c>
      <c r="N19" s="43">
        <f>B19/B$3</f>
        <v>0.12</v>
      </c>
      <c r="O19" s="43">
        <f t="shared" ref="O19:O24" si="18">C19/C$3</f>
        <v>9.6153846153846159E-2</v>
      </c>
      <c r="P19" s="43">
        <f t="shared" ref="P19:P24" si="19">D19/D$3</f>
        <v>8.3333333333333329E-2</v>
      </c>
      <c r="Q19" s="43">
        <f t="shared" ref="Q19:Q24" si="20">E19/E$3</f>
        <v>9.6774193548387094E-2</v>
      </c>
      <c r="R19" s="43">
        <f t="shared" ref="R19:R24" si="21">F19/F$3</f>
        <v>0.10204081632653061</v>
      </c>
      <c r="S19" s="43">
        <f t="shared" ref="S19:S24" si="22">G19/G$3</f>
        <v>0.21428571428571427</v>
      </c>
      <c r="T19" s="43">
        <f t="shared" ref="T19:T24" si="23">H19/H$3</f>
        <v>0.14563106796116504</v>
      </c>
      <c r="U19" s="43">
        <f t="shared" ref="U19:U24" si="24">I19/I$3</f>
        <v>0.12676056338028169</v>
      </c>
      <c r="V19" s="43">
        <f t="shared" ref="V19:X19" si="25">J19/J$3</f>
        <v>0.1111111111111111</v>
      </c>
      <c r="W19" s="43">
        <f t="shared" si="25"/>
        <v>0.1306532663316583</v>
      </c>
      <c r="X19" s="43">
        <f t="shared" si="25"/>
        <v>0.125</v>
      </c>
    </row>
    <row r="20" spans="1:24" x14ac:dyDescent="0.2">
      <c r="A20" s="20" t="s">
        <v>20</v>
      </c>
      <c r="B20" s="15">
        <v>9</v>
      </c>
      <c r="C20" s="15">
        <v>19</v>
      </c>
      <c r="D20" s="15">
        <v>21</v>
      </c>
      <c r="E20" s="15">
        <v>22</v>
      </c>
      <c r="F20" s="15">
        <v>19</v>
      </c>
      <c r="G20" s="15">
        <v>22</v>
      </c>
      <c r="H20" s="15">
        <v>41</v>
      </c>
      <c r="I20" s="15">
        <v>66</v>
      </c>
      <c r="J20" s="13">
        <v>85</v>
      </c>
      <c r="K20" s="13">
        <v>97</v>
      </c>
      <c r="L20" s="13">
        <v>137</v>
      </c>
      <c r="N20" s="44">
        <f t="shared" ref="N20:N24" si="26">B20/B$3</f>
        <v>0.36</v>
      </c>
      <c r="O20" s="44">
        <f t="shared" si="18"/>
        <v>0.36538461538461536</v>
      </c>
      <c r="P20" s="44">
        <f t="shared" si="19"/>
        <v>0.35</v>
      </c>
      <c r="Q20" s="44">
        <f t="shared" si="20"/>
        <v>0.35483870967741937</v>
      </c>
      <c r="R20" s="44">
        <f t="shared" si="21"/>
        <v>0.38775510204081631</v>
      </c>
      <c r="S20" s="44">
        <f t="shared" si="22"/>
        <v>0.39285714285714285</v>
      </c>
      <c r="T20" s="44">
        <f t="shared" si="23"/>
        <v>0.39805825242718446</v>
      </c>
      <c r="U20" s="44">
        <f t="shared" si="24"/>
        <v>0.46478873239436619</v>
      </c>
      <c r="V20" s="44">
        <f t="shared" ref="V20:V24" si="27">J20/J$3</f>
        <v>0.52469135802469136</v>
      </c>
      <c r="W20" s="44">
        <f t="shared" ref="W20:X24" si="28">K20/K$3</f>
        <v>0.48743718592964824</v>
      </c>
      <c r="X20" s="44">
        <f t="shared" si="28"/>
        <v>0.5708333333333333</v>
      </c>
    </row>
    <row r="21" spans="1:24" x14ac:dyDescent="0.2">
      <c r="A21" s="20" t="s">
        <v>21</v>
      </c>
      <c r="B21" s="15">
        <v>8</v>
      </c>
      <c r="C21" s="15">
        <v>21</v>
      </c>
      <c r="D21" s="15">
        <v>21</v>
      </c>
      <c r="E21" s="15">
        <v>20</v>
      </c>
      <c r="F21" s="15">
        <v>19</v>
      </c>
      <c r="G21" s="15">
        <v>13</v>
      </c>
      <c r="H21" s="15">
        <v>28</v>
      </c>
      <c r="I21" s="15">
        <v>33</v>
      </c>
      <c r="J21" s="13">
        <v>38</v>
      </c>
      <c r="K21" s="13">
        <v>54</v>
      </c>
      <c r="L21" s="13">
        <v>47</v>
      </c>
      <c r="N21" s="44">
        <f t="shared" si="26"/>
        <v>0.32</v>
      </c>
      <c r="O21" s="44">
        <f t="shared" si="18"/>
        <v>0.40384615384615385</v>
      </c>
      <c r="P21" s="44">
        <f t="shared" si="19"/>
        <v>0.35</v>
      </c>
      <c r="Q21" s="44">
        <f t="shared" si="20"/>
        <v>0.32258064516129031</v>
      </c>
      <c r="R21" s="44">
        <f t="shared" si="21"/>
        <v>0.38775510204081631</v>
      </c>
      <c r="S21" s="44">
        <f t="shared" si="22"/>
        <v>0.23214285714285715</v>
      </c>
      <c r="T21" s="44">
        <f t="shared" si="23"/>
        <v>0.27184466019417475</v>
      </c>
      <c r="U21" s="44">
        <f t="shared" si="24"/>
        <v>0.23239436619718309</v>
      </c>
      <c r="V21" s="44">
        <f t="shared" si="27"/>
        <v>0.23456790123456789</v>
      </c>
      <c r="W21" s="44">
        <f t="shared" si="28"/>
        <v>0.271356783919598</v>
      </c>
      <c r="X21" s="44">
        <f t="shared" si="28"/>
        <v>0.19583333333333333</v>
      </c>
    </row>
    <row r="22" spans="1:24" x14ac:dyDescent="0.2">
      <c r="A22" s="20" t="s">
        <v>25</v>
      </c>
      <c r="B22" s="15">
        <v>2</v>
      </c>
      <c r="C22" s="15">
        <v>2</v>
      </c>
      <c r="D22" s="15">
        <v>1</v>
      </c>
      <c r="E22" s="15">
        <v>2</v>
      </c>
      <c r="F22" s="15">
        <v>4</v>
      </c>
      <c r="G22" s="15">
        <v>5</v>
      </c>
      <c r="H22" s="15">
        <v>8</v>
      </c>
      <c r="I22" s="15">
        <v>13</v>
      </c>
      <c r="J22" s="13">
        <v>11</v>
      </c>
      <c r="K22" s="13">
        <v>13</v>
      </c>
      <c r="L22" s="13">
        <v>14</v>
      </c>
      <c r="N22" s="44">
        <f t="shared" si="26"/>
        <v>0.08</v>
      </c>
      <c r="O22" s="44">
        <f t="shared" si="18"/>
        <v>3.8461538461538464E-2</v>
      </c>
      <c r="P22" s="44">
        <f t="shared" si="19"/>
        <v>1.6666666666666666E-2</v>
      </c>
      <c r="Q22" s="44">
        <f t="shared" si="20"/>
        <v>3.2258064516129031E-2</v>
      </c>
      <c r="R22" s="44">
        <f t="shared" si="21"/>
        <v>8.1632653061224483E-2</v>
      </c>
      <c r="S22" s="44">
        <f t="shared" si="22"/>
        <v>8.9285714285714288E-2</v>
      </c>
      <c r="T22" s="44">
        <f t="shared" si="23"/>
        <v>7.7669902912621352E-2</v>
      </c>
      <c r="U22" s="44">
        <f t="shared" si="24"/>
        <v>9.154929577464789E-2</v>
      </c>
      <c r="V22" s="44">
        <f t="shared" si="27"/>
        <v>6.7901234567901231E-2</v>
      </c>
      <c r="W22" s="44">
        <f t="shared" si="28"/>
        <v>6.5326633165829151E-2</v>
      </c>
      <c r="X22" s="44">
        <f t="shared" si="28"/>
        <v>5.8333333333333334E-2</v>
      </c>
    </row>
    <row r="23" spans="1:24" x14ac:dyDescent="0.2">
      <c r="A23" s="20" t="s">
        <v>22</v>
      </c>
      <c r="B23" s="15">
        <v>1</v>
      </c>
      <c r="C23" s="15">
        <v>1</v>
      </c>
      <c r="D23" s="15">
        <v>7</v>
      </c>
      <c r="E23" s="15">
        <v>3</v>
      </c>
      <c r="F23" s="15"/>
      <c r="G23" s="15">
        <v>1</v>
      </c>
      <c r="H23" s="15">
        <v>3</v>
      </c>
      <c r="I23" s="15">
        <v>5</v>
      </c>
      <c r="J23" s="13">
        <v>4</v>
      </c>
      <c r="K23" s="13">
        <v>6</v>
      </c>
      <c r="L23" s="13">
        <v>4</v>
      </c>
      <c r="N23" s="44">
        <f t="shared" si="26"/>
        <v>0.04</v>
      </c>
      <c r="O23" s="44">
        <f t="shared" si="18"/>
        <v>1.9230769230769232E-2</v>
      </c>
      <c r="P23" s="44">
        <f t="shared" si="19"/>
        <v>0.11666666666666667</v>
      </c>
      <c r="Q23" s="44">
        <f t="shared" si="20"/>
        <v>4.8387096774193547E-2</v>
      </c>
      <c r="R23" s="44">
        <f t="shared" si="21"/>
        <v>0</v>
      </c>
      <c r="S23" s="44">
        <f t="shared" si="22"/>
        <v>1.7857142857142856E-2</v>
      </c>
      <c r="T23" s="44">
        <f t="shared" si="23"/>
        <v>2.9126213592233011E-2</v>
      </c>
      <c r="U23" s="44">
        <f t="shared" si="24"/>
        <v>3.5211267605633804E-2</v>
      </c>
      <c r="V23" s="44">
        <f t="shared" si="27"/>
        <v>2.4691358024691357E-2</v>
      </c>
      <c r="W23" s="44">
        <f t="shared" si="28"/>
        <v>3.015075376884422E-2</v>
      </c>
      <c r="X23" s="44">
        <f t="shared" si="28"/>
        <v>1.6666666666666666E-2</v>
      </c>
    </row>
    <row r="24" spans="1:24" x14ac:dyDescent="0.2">
      <c r="A24" s="21" t="s">
        <v>23</v>
      </c>
      <c r="B24" s="26">
        <v>2</v>
      </c>
      <c r="C24" s="26">
        <v>4</v>
      </c>
      <c r="D24" s="26">
        <v>5</v>
      </c>
      <c r="E24" s="26">
        <v>9</v>
      </c>
      <c r="F24" s="26">
        <v>2</v>
      </c>
      <c r="G24" s="26">
        <v>3</v>
      </c>
      <c r="H24" s="26">
        <v>8</v>
      </c>
      <c r="I24" s="26">
        <v>7</v>
      </c>
      <c r="J24" s="22">
        <v>6</v>
      </c>
      <c r="K24" s="22">
        <v>3</v>
      </c>
      <c r="L24" s="22">
        <v>8</v>
      </c>
      <c r="N24" s="45">
        <f t="shared" si="26"/>
        <v>0.08</v>
      </c>
      <c r="O24" s="45">
        <f t="shared" si="18"/>
        <v>7.6923076923076927E-2</v>
      </c>
      <c r="P24" s="45">
        <f t="shared" si="19"/>
        <v>8.3333333333333329E-2</v>
      </c>
      <c r="Q24" s="45">
        <f t="shared" si="20"/>
        <v>0.14516129032258066</v>
      </c>
      <c r="R24" s="45">
        <f t="shared" si="21"/>
        <v>4.0816326530612242E-2</v>
      </c>
      <c r="S24" s="45">
        <f t="shared" si="22"/>
        <v>5.3571428571428568E-2</v>
      </c>
      <c r="T24" s="45">
        <f t="shared" si="23"/>
        <v>7.7669902912621352E-2</v>
      </c>
      <c r="U24" s="45">
        <f t="shared" si="24"/>
        <v>4.9295774647887321E-2</v>
      </c>
      <c r="V24" s="45">
        <f t="shared" si="27"/>
        <v>3.7037037037037035E-2</v>
      </c>
      <c r="W24" s="45">
        <f t="shared" si="28"/>
        <v>1.507537688442211E-2</v>
      </c>
      <c r="X24" s="45">
        <f t="shared" si="28"/>
        <v>3.3333333333333333E-2</v>
      </c>
    </row>
    <row r="25" spans="1:24" x14ac:dyDescent="0.2">
      <c r="B25" s="13"/>
      <c r="C25" s="13"/>
      <c r="D25" s="13"/>
      <c r="E25" s="13"/>
      <c r="F25" s="13"/>
      <c r="G25" s="13"/>
      <c r="H25" s="13"/>
      <c r="I25" s="13"/>
    </row>
    <row r="26" spans="1:24" x14ac:dyDescent="0.2">
      <c r="A26" s="11" t="s">
        <v>26</v>
      </c>
    </row>
    <row r="27" spans="1:24" x14ac:dyDescent="0.2">
      <c r="A27" s="23" t="s">
        <v>63</v>
      </c>
      <c r="B27" s="24">
        <v>1</v>
      </c>
      <c r="C27" s="24">
        <v>4</v>
      </c>
      <c r="D27" s="24">
        <v>4</v>
      </c>
      <c r="E27" s="24">
        <v>9</v>
      </c>
      <c r="F27" s="24">
        <v>3</v>
      </c>
      <c r="G27" s="24">
        <v>3</v>
      </c>
      <c r="H27" s="24">
        <v>8</v>
      </c>
      <c r="I27" s="24">
        <v>17</v>
      </c>
      <c r="J27" s="24">
        <v>8</v>
      </c>
      <c r="K27" s="24">
        <v>25</v>
      </c>
      <c r="L27" s="24">
        <v>37</v>
      </c>
      <c r="N27" s="43">
        <f t="shared" ref="N27:N33" si="29">B27/B$3</f>
        <v>0.04</v>
      </c>
      <c r="O27" s="43">
        <f t="shared" ref="O27:O33" si="30">C27/C$3</f>
        <v>7.6923076923076927E-2</v>
      </c>
      <c r="P27" s="43">
        <f t="shared" ref="P27:P33" si="31">D27/D$3</f>
        <v>6.6666666666666666E-2</v>
      </c>
      <c r="Q27" s="43">
        <f t="shared" ref="Q27:Q33" si="32">E27/E$3</f>
        <v>0.14516129032258066</v>
      </c>
      <c r="R27" s="43">
        <f t="shared" ref="R27:R33" si="33">F27/F$3</f>
        <v>6.1224489795918366E-2</v>
      </c>
      <c r="S27" s="43">
        <f t="shared" ref="S27:S33" si="34">G27/G$3</f>
        <v>5.3571428571428568E-2</v>
      </c>
      <c r="T27" s="43">
        <f t="shared" ref="T27:T33" si="35">H27/H$3</f>
        <v>7.7669902912621352E-2</v>
      </c>
      <c r="U27" s="43">
        <f t="shared" ref="U27:U33" si="36">I27/I$3</f>
        <v>0.11971830985915492</v>
      </c>
      <c r="V27" s="43">
        <f t="shared" ref="V27:X27" si="37">J27/J$3</f>
        <v>4.9382716049382713E-2</v>
      </c>
      <c r="W27" s="43">
        <f t="shared" si="37"/>
        <v>0.12562814070351758</v>
      </c>
      <c r="X27" s="43">
        <f t="shared" si="37"/>
        <v>0.15416666666666667</v>
      </c>
    </row>
    <row r="28" spans="1:24" x14ac:dyDescent="0.2">
      <c r="A28" s="20" t="s">
        <v>40</v>
      </c>
      <c r="B28" s="13"/>
      <c r="C28" s="13">
        <v>2</v>
      </c>
      <c r="D28" s="13">
        <v>1</v>
      </c>
      <c r="E28" s="13"/>
      <c r="F28" s="13"/>
      <c r="G28" s="13">
        <v>2</v>
      </c>
      <c r="H28" s="13">
        <v>1</v>
      </c>
      <c r="I28" s="13">
        <v>11</v>
      </c>
      <c r="J28" s="13">
        <v>10</v>
      </c>
      <c r="K28" s="13">
        <v>6</v>
      </c>
      <c r="L28" s="13"/>
      <c r="N28" s="44">
        <f t="shared" si="29"/>
        <v>0</v>
      </c>
      <c r="O28" s="44">
        <f t="shared" si="30"/>
        <v>3.8461538461538464E-2</v>
      </c>
      <c r="P28" s="44">
        <f t="shared" si="31"/>
        <v>1.6666666666666666E-2</v>
      </c>
      <c r="Q28" s="44">
        <f t="shared" si="32"/>
        <v>0</v>
      </c>
      <c r="R28" s="44">
        <f t="shared" si="33"/>
        <v>0</v>
      </c>
      <c r="S28" s="44">
        <f t="shared" si="34"/>
        <v>3.5714285714285712E-2</v>
      </c>
      <c r="T28" s="44">
        <f t="shared" si="35"/>
        <v>9.7087378640776691E-3</v>
      </c>
      <c r="U28" s="44">
        <f t="shared" si="36"/>
        <v>7.746478873239436E-2</v>
      </c>
      <c r="V28" s="44">
        <f t="shared" ref="V28:V33" si="38">J28/J$3</f>
        <v>6.1728395061728392E-2</v>
      </c>
      <c r="W28" s="44">
        <f t="shared" ref="W28:X28" si="39">K28/K$3</f>
        <v>3.015075376884422E-2</v>
      </c>
      <c r="X28" s="44">
        <f t="shared" si="39"/>
        <v>0</v>
      </c>
    </row>
    <row r="29" spans="1:24" x14ac:dyDescent="0.2">
      <c r="A29" s="20" t="s">
        <v>41</v>
      </c>
      <c r="B29" s="13">
        <v>1</v>
      </c>
      <c r="C29" s="13">
        <v>5</v>
      </c>
      <c r="D29" s="13">
        <v>3</v>
      </c>
      <c r="E29" s="13">
        <v>3</v>
      </c>
      <c r="F29" s="13">
        <v>6</v>
      </c>
      <c r="G29" s="13">
        <v>11</v>
      </c>
      <c r="H29" s="13">
        <v>16</v>
      </c>
      <c r="I29" s="13">
        <v>26</v>
      </c>
      <c r="J29" s="13">
        <v>29</v>
      </c>
      <c r="K29" s="13">
        <v>40</v>
      </c>
      <c r="L29" s="13">
        <v>38</v>
      </c>
      <c r="N29" s="44">
        <f t="shared" si="29"/>
        <v>0.04</v>
      </c>
      <c r="O29" s="44">
        <f t="shared" si="30"/>
        <v>9.6153846153846159E-2</v>
      </c>
      <c r="P29" s="44">
        <f t="shared" si="31"/>
        <v>0.05</v>
      </c>
      <c r="Q29" s="44">
        <f t="shared" si="32"/>
        <v>4.8387096774193547E-2</v>
      </c>
      <c r="R29" s="44">
        <f t="shared" si="33"/>
        <v>0.12244897959183673</v>
      </c>
      <c r="S29" s="44">
        <f t="shared" si="34"/>
        <v>0.19642857142857142</v>
      </c>
      <c r="T29" s="44">
        <f t="shared" si="35"/>
        <v>0.1553398058252427</v>
      </c>
      <c r="U29" s="44">
        <f t="shared" si="36"/>
        <v>0.18309859154929578</v>
      </c>
      <c r="V29" s="44">
        <f t="shared" si="38"/>
        <v>0.17901234567901234</v>
      </c>
      <c r="W29" s="44">
        <f t="shared" ref="W29:W33" si="40">K29/K$3</f>
        <v>0.20100502512562815</v>
      </c>
      <c r="X29" s="44">
        <f t="shared" ref="X29:X33" si="41">L29/L$3</f>
        <v>0.15833333333333333</v>
      </c>
    </row>
    <row r="30" spans="1:24" x14ac:dyDescent="0.2">
      <c r="A30" s="20" t="s">
        <v>39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>
        <v>7</v>
      </c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>
        <f>L30/L$3</f>
        <v>2.9166666666666667E-2</v>
      </c>
    </row>
    <row r="31" spans="1:24" x14ac:dyDescent="0.2">
      <c r="A31" s="20" t="s">
        <v>42</v>
      </c>
      <c r="B31" s="13">
        <v>10</v>
      </c>
      <c r="C31" s="13">
        <v>23</v>
      </c>
      <c r="D31" s="13">
        <v>39</v>
      </c>
      <c r="E31" s="13">
        <v>40</v>
      </c>
      <c r="F31" s="13">
        <v>26</v>
      </c>
      <c r="G31" s="13">
        <v>17</v>
      </c>
      <c r="H31" s="13">
        <v>25</v>
      </c>
      <c r="I31" s="13">
        <v>34</v>
      </c>
      <c r="J31" s="13">
        <v>46</v>
      </c>
      <c r="K31" s="13">
        <v>57</v>
      </c>
      <c r="L31" s="13">
        <v>39</v>
      </c>
      <c r="N31" s="44">
        <f t="shared" si="29"/>
        <v>0.4</v>
      </c>
      <c r="O31" s="44">
        <f t="shared" si="30"/>
        <v>0.44230769230769229</v>
      </c>
      <c r="P31" s="44">
        <f t="shared" si="31"/>
        <v>0.65</v>
      </c>
      <c r="Q31" s="44">
        <f t="shared" si="32"/>
        <v>0.64516129032258063</v>
      </c>
      <c r="R31" s="44">
        <f t="shared" si="33"/>
        <v>0.53061224489795922</v>
      </c>
      <c r="S31" s="44">
        <f t="shared" si="34"/>
        <v>0.30357142857142855</v>
      </c>
      <c r="T31" s="44">
        <f t="shared" si="35"/>
        <v>0.24271844660194175</v>
      </c>
      <c r="U31" s="44">
        <f t="shared" si="36"/>
        <v>0.23943661971830985</v>
      </c>
      <c r="V31" s="44">
        <f t="shared" si="38"/>
        <v>0.2839506172839506</v>
      </c>
      <c r="W31" s="44">
        <f t="shared" si="40"/>
        <v>0.28643216080402012</v>
      </c>
      <c r="X31" s="44">
        <f t="shared" si="41"/>
        <v>0.16250000000000001</v>
      </c>
    </row>
    <row r="32" spans="1:24" x14ac:dyDescent="0.2">
      <c r="A32" s="20" t="s">
        <v>43</v>
      </c>
      <c r="B32" s="13">
        <v>2</v>
      </c>
      <c r="C32" s="13">
        <v>2</v>
      </c>
      <c r="D32" s="13">
        <v>6</v>
      </c>
      <c r="E32" s="13"/>
      <c r="F32" s="13"/>
      <c r="G32" s="13"/>
      <c r="H32" s="13">
        <v>3</v>
      </c>
      <c r="I32" s="13">
        <v>3</v>
      </c>
      <c r="J32" s="13">
        <v>3</v>
      </c>
      <c r="K32" s="13">
        <v>1</v>
      </c>
      <c r="L32" s="13">
        <v>9</v>
      </c>
      <c r="N32" s="44">
        <f t="shared" si="29"/>
        <v>0.08</v>
      </c>
      <c r="O32" s="44">
        <f t="shared" si="30"/>
        <v>3.8461538461538464E-2</v>
      </c>
      <c r="P32" s="44">
        <f t="shared" si="31"/>
        <v>0.1</v>
      </c>
      <c r="Q32" s="44">
        <f t="shared" si="32"/>
        <v>0</v>
      </c>
      <c r="R32" s="44">
        <f t="shared" si="33"/>
        <v>0</v>
      </c>
      <c r="S32" s="44">
        <f t="shared" si="34"/>
        <v>0</v>
      </c>
      <c r="T32" s="44">
        <f t="shared" si="35"/>
        <v>2.9126213592233011E-2</v>
      </c>
      <c r="U32" s="44">
        <f t="shared" si="36"/>
        <v>2.1126760563380281E-2</v>
      </c>
      <c r="V32" s="44">
        <f t="shared" si="38"/>
        <v>1.8518518518518517E-2</v>
      </c>
      <c r="W32" s="44">
        <f t="shared" si="40"/>
        <v>5.0251256281407036E-3</v>
      </c>
      <c r="X32" s="44">
        <f t="shared" si="41"/>
        <v>3.7499999999999999E-2</v>
      </c>
    </row>
    <row r="33" spans="1:24" x14ac:dyDescent="0.2">
      <c r="A33" s="21" t="s">
        <v>44</v>
      </c>
      <c r="B33" s="22">
        <v>11</v>
      </c>
      <c r="C33" s="22">
        <v>16</v>
      </c>
      <c r="D33" s="22">
        <v>7</v>
      </c>
      <c r="E33" s="22">
        <v>10</v>
      </c>
      <c r="F33" s="22">
        <v>14</v>
      </c>
      <c r="G33" s="22">
        <v>23</v>
      </c>
      <c r="H33" s="22">
        <v>50</v>
      </c>
      <c r="I33" s="22">
        <v>51</v>
      </c>
      <c r="J33" s="22">
        <v>66</v>
      </c>
      <c r="K33" s="22">
        <v>70</v>
      </c>
      <c r="L33" s="22">
        <v>110</v>
      </c>
      <c r="N33" s="45">
        <f t="shared" si="29"/>
        <v>0.44</v>
      </c>
      <c r="O33" s="45">
        <f t="shared" si="30"/>
        <v>0.30769230769230771</v>
      </c>
      <c r="P33" s="45">
        <f t="shared" si="31"/>
        <v>0.11666666666666667</v>
      </c>
      <c r="Q33" s="45">
        <f t="shared" si="32"/>
        <v>0.16129032258064516</v>
      </c>
      <c r="R33" s="45">
        <f t="shared" si="33"/>
        <v>0.2857142857142857</v>
      </c>
      <c r="S33" s="45">
        <f t="shared" si="34"/>
        <v>0.4107142857142857</v>
      </c>
      <c r="T33" s="45">
        <f t="shared" si="35"/>
        <v>0.4854368932038835</v>
      </c>
      <c r="U33" s="45">
        <f t="shared" si="36"/>
        <v>0.35915492957746481</v>
      </c>
      <c r="V33" s="45">
        <f t="shared" si="38"/>
        <v>0.40740740740740738</v>
      </c>
      <c r="W33" s="45">
        <f t="shared" si="40"/>
        <v>0.35175879396984927</v>
      </c>
      <c r="X33" s="45">
        <f t="shared" si="41"/>
        <v>0.45833333333333331</v>
      </c>
    </row>
    <row r="35" spans="1:24" x14ac:dyDescent="0.2">
      <c r="A35" s="11" t="s">
        <v>27</v>
      </c>
    </row>
    <row r="36" spans="1:24" x14ac:dyDescent="0.2">
      <c r="A36" s="23" t="s">
        <v>31</v>
      </c>
      <c r="B36" s="24">
        <v>24</v>
      </c>
      <c r="C36" s="24">
        <v>46</v>
      </c>
      <c r="D36" s="24">
        <v>58</v>
      </c>
      <c r="E36" s="24">
        <v>56</v>
      </c>
      <c r="F36" s="24">
        <v>43</v>
      </c>
      <c r="G36" s="24">
        <v>46</v>
      </c>
      <c r="H36" s="24">
        <v>89</v>
      </c>
      <c r="I36" s="24">
        <v>103</v>
      </c>
      <c r="J36" s="24">
        <v>131</v>
      </c>
      <c r="K36" s="24">
        <v>151</v>
      </c>
      <c r="L36" s="24">
        <v>186</v>
      </c>
      <c r="N36" s="43">
        <f>B36/B$3</f>
        <v>0.96</v>
      </c>
      <c r="O36" s="43">
        <f t="shared" ref="O36:O42" si="42">C36/C$3</f>
        <v>0.88461538461538458</v>
      </c>
      <c r="P36" s="43">
        <f t="shared" ref="P36:P42" si="43">D36/D$3</f>
        <v>0.96666666666666667</v>
      </c>
      <c r="Q36" s="43">
        <f t="shared" ref="Q36:Q42" si="44">E36/E$3</f>
        <v>0.90322580645161288</v>
      </c>
      <c r="R36" s="43">
        <f t="shared" ref="R36:R42" si="45">F36/F$3</f>
        <v>0.87755102040816324</v>
      </c>
      <c r="S36" s="43">
        <f t="shared" ref="S36:S42" si="46">G36/G$3</f>
        <v>0.8214285714285714</v>
      </c>
      <c r="T36" s="43">
        <f t="shared" ref="T36:T42" si="47">H36/H$3</f>
        <v>0.86407766990291257</v>
      </c>
      <c r="U36" s="43">
        <f t="shared" ref="U36:U42" si="48">I36/I$3</f>
        <v>0.72535211267605637</v>
      </c>
      <c r="V36" s="43">
        <f t="shared" ref="V36:X36" si="49">J36/J$3</f>
        <v>0.80864197530864201</v>
      </c>
      <c r="W36" s="43">
        <f t="shared" si="49"/>
        <v>0.75879396984924619</v>
      </c>
      <c r="X36" s="43">
        <f t="shared" si="49"/>
        <v>0.77500000000000002</v>
      </c>
    </row>
    <row r="37" spans="1:24" x14ac:dyDescent="0.2">
      <c r="A37" s="20" t="s">
        <v>30</v>
      </c>
      <c r="B37" s="13"/>
      <c r="C37" s="13">
        <v>5</v>
      </c>
      <c r="D37" s="13"/>
      <c r="E37" s="13">
        <v>3</v>
      </c>
      <c r="F37" s="13">
        <v>5</v>
      </c>
      <c r="G37" s="13">
        <v>8</v>
      </c>
      <c r="H37" s="13">
        <v>8</v>
      </c>
      <c r="I37" s="13">
        <v>15</v>
      </c>
      <c r="J37" s="13">
        <v>6</v>
      </c>
      <c r="K37" s="13">
        <v>11</v>
      </c>
      <c r="L37" s="13">
        <v>9</v>
      </c>
      <c r="N37" s="44">
        <f t="shared" ref="N37:N42" si="50">B37/B$3</f>
        <v>0</v>
      </c>
      <c r="O37" s="44">
        <f t="shared" si="42"/>
        <v>9.6153846153846159E-2</v>
      </c>
      <c r="P37" s="44">
        <f t="shared" si="43"/>
        <v>0</v>
      </c>
      <c r="Q37" s="44">
        <f t="shared" si="44"/>
        <v>4.8387096774193547E-2</v>
      </c>
      <c r="R37" s="44">
        <f t="shared" si="45"/>
        <v>0.10204081632653061</v>
      </c>
      <c r="S37" s="44">
        <f t="shared" si="46"/>
        <v>0.14285714285714285</v>
      </c>
      <c r="T37" s="44">
        <f t="shared" si="47"/>
        <v>7.7669902912621352E-2</v>
      </c>
      <c r="U37" s="44">
        <f t="shared" si="48"/>
        <v>0.10563380281690141</v>
      </c>
      <c r="V37" s="44">
        <f t="shared" ref="V37:V42" si="51">J37/J$3</f>
        <v>3.7037037037037035E-2</v>
      </c>
      <c r="W37" s="44">
        <f t="shared" ref="W37:X37" si="52">K37/K$3</f>
        <v>5.5276381909547742E-2</v>
      </c>
      <c r="X37" s="44">
        <f t="shared" si="52"/>
        <v>3.7499999999999999E-2</v>
      </c>
    </row>
    <row r="38" spans="1:24" x14ac:dyDescent="0.2">
      <c r="A38" s="20" t="s">
        <v>29</v>
      </c>
      <c r="B38" s="13"/>
      <c r="C38" s="13"/>
      <c r="D38" s="13"/>
      <c r="E38" s="13"/>
      <c r="F38" s="13"/>
      <c r="G38" s="13"/>
      <c r="H38" s="13">
        <v>3</v>
      </c>
      <c r="I38" s="13">
        <v>3</v>
      </c>
      <c r="J38" s="13">
        <v>1</v>
      </c>
      <c r="K38" s="13">
        <v>3</v>
      </c>
      <c r="L38" s="13">
        <v>4</v>
      </c>
      <c r="N38" s="44">
        <f t="shared" si="50"/>
        <v>0</v>
      </c>
      <c r="O38" s="44">
        <f t="shared" si="42"/>
        <v>0</v>
      </c>
      <c r="P38" s="44">
        <f t="shared" si="43"/>
        <v>0</v>
      </c>
      <c r="Q38" s="44">
        <f t="shared" si="44"/>
        <v>0</v>
      </c>
      <c r="R38" s="44">
        <f t="shared" si="45"/>
        <v>0</v>
      </c>
      <c r="S38" s="44">
        <f t="shared" si="46"/>
        <v>0</v>
      </c>
      <c r="T38" s="44">
        <f t="shared" si="47"/>
        <v>2.9126213592233011E-2</v>
      </c>
      <c r="U38" s="44">
        <f t="shared" si="48"/>
        <v>2.1126760563380281E-2</v>
      </c>
      <c r="V38" s="44">
        <f t="shared" si="51"/>
        <v>6.1728395061728392E-3</v>
      </c>
      <c r="W38" s="44">
        <f t="shared" ref="W38:W42" si="53">K38/K$3</f>
        <v>1.507537688442211E-2</v>
      </c>
      <c r="X38" s="44">
        <f t="shared" ref="X38:X41" si="54">L38/L$3</f>
        <v>1.6666666666666666E-2</v>
      </c>
    </row>
    <row r="39" spans="1:24" x14ac:dyDescent="0.2">
      <c r="A39" s="20" t="s">
        <v>28</v>
      </c>
      <c r="B39" s="13">
        <v>1</v>
      </c>
      <c r="C39" s="13">
        <v>1</v>
      </c>
      <c r="D39" s="13"/>
      <c r="E39" s="13">
        <v>1</v>
      </c>
      <c r="F39" s="13"/>
      <c r="G39" s="13"/>
      <c r="H39" s="13">
        <v>1</v>
      </c>
      <c r="I39" s="13">
        <v>9</v>
      </c>
      <c r="J39" s="13">
        <v>4</v>
      </c>
      <c r="K39" s="13">
        <v>1</v>
      </c>
      <c r="L39" s="13">
        <v>5</v>
      </c>
      <c r="N39" s="44">
        <f t="shared" si="50"/>
        <v>0.04</v>
      </c>
      <c r="O39" s="44">
        <f t="shared" si="42"/>
        <v>1.9230769230769232E-2</v>
      </c>
      <c r="P39" s="44">
        <f t="shared" si="43"/>
        <v>0</v>
      </c>
      <c r="Q39" s="44">
        <f t="shared" si="44"/>
        <v>1.6129032258064516E-2</v>
      </c>
      <c r="R39" s="44">
        <f t="shared" si="45"/>
        <v>0</v>
      </c>
      <c r="S39" s="44">
        <f t="shared" si="46"/>
        <v>0</v>
      </c>
      <c r="T39" s="44">
        <f t="shared" si="47"/>
        <v>9.7087378640776691E-3</v>
      </c>
      <c r="U39" s="44">
        <f t="shared" si="48"/>
        <v>6.3380281690140844E-2</v>
      </c>
      <c r="V39" s="44">
        <f t="shared" si="51"/>
        <v>2.4691358024691357E-2</v>
      </c>
      <c r="W39" s="44">
        <f t="shared" si="53"/>
        <v>5.0251256281407036E-3</v>
      </c>
      <c r="X39" s="44">
        <f t="shared" si="54"/>
        <v>2.0833333333333332E-2</v>
      </c>
    </row>
    <row r="40" spans="1:24" x14ac:dyDescent="0.2">
      <c r="A40" s="20" t="s">
        <v>32</v>
      </c>
      <c r="B40" s="13"/>
      <c r="C40" s="13"/>
      <c r="D40" s="13">
        <v>2</v>
      </c>
      <c r="E40" s="13">
        <v>2</v>
      </c>
      <c r="F40" s="13">
        <v>1</v>
      </c>
      <c r="G40" s="13">
        <v>2</v>
      </c>
      <c r="H40" s="13">
        <v>1</v>
      </c>
      <c r="I40" s="13">
        <v>5</v>
      </c>
      <c r="J40" s="13">
        <v>18</v>
      </c>
      <c r="K40" s="13">
        <v>29</v>
      </c>
      <c r="L40" s="13">
        <v>29</v>
      </c>
      <c r="N40" s="44">
        <f t="shared" si="50"/>
        <v>0</v>
      </c>
      <c r="O40" s="44">
        <f t="shared" si="42"/>
        <v>0</v>
      </c>
      <c r="P40" s="44">
        <f t="shared" si="43"/>
        <v>3.3333333333333333E-2</v>
      </c>
      <c r="Q40" s="44">
        <f t="shared" si="44"/>
        <v>3.2258064516129031E-2</v>
      </c>
      <c r="R40" s="44">
        <f t="shared" si="45"/>
        <v>2.0408163265306121E-2</v>
      </c>
      <c r="S40" s="44">
        <f t="shared" si="46"/>
        <v>3.5714285714285712E-2</v>
      </c>
      <c r="T40" s="44">
        <f t="shared" si="47"/>
        <v>9.7087378640776691E-3</v>
      </c>
      <c r="U40" s="44">
        <f t="shared" si="48"/>
        <v>3.5211267605633804E-2</v>
      </c>
      <c r="V40" s="44">
        <f t="shared" si="51"/>
        <v>0.1111111111111111</v>
      </c>
      <c r="W40" s="44">
        <f t="shared" si="53"/>
        <v>0.14572864321608039</v>
      </c>
      <c r="X40" s="44">
        <f t="shared" si="54"/>
        <v>0.12083333333333333</v>
      </c>
    </row>
    <row r="41" spans="1:24" x14ac:dyDescent="0.2">
      <c r="A41" s="20" t="s">
        <v>98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>
        <v>2</v>
      </c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>
        <f t="shared" si="54"/>
        <v>8.3333333333333332E-3</v>
      </c>
    </row>
    <row r="42" spans="1:24" x14ac:dyDescent="0.2">
      <c r="A42" s="21" t="s">
        <v>62</v>
      </c>
      <c r="B42" s="22"/>
      <c r="C42" s="22"/>
      <c r="D42" s="22"/>
      <c r="E42" s="22"/>
      <c r="F42" s="22"/>
      <c r="G42" s="22"/>
      <c r="H42" s="22">
        <v>1</v>
      </c>
      <c r="I42" s="22">
        <v>7</v>
      </c>
      <c r="J42" s="22">
        <v>2</v>
      </c>
      <c r="K42" s="22">
        <v>4</v>
      </c>
      <c r="L42" s="22">
        <v>5</v>
      </c>
      <c r="N42" s="45">
        <f t="shared" si="50"/>
        <v>0</v>
      </c>
      <c r="O42" s="45">
        <f t="shared" si="42"/>
        <v>0</v>
      </c>
      <c r="P42" s="45">
        <f t="shared" si="43"/>
        <v>0</v>
      </c>
      <c r="Q42" s="45">
        <f t="shared" si="44"/>
        <v>0</v>
      </c>
      <c r="R42" s="45">
        <f t="shared" si="45"/>
        <v>0</v>
      </c>
      <c r="S42" s="45">
        <f t="shared" si="46"/>
        <v>0</v>
      </c>
      <c r="T42" s="45">
        <f t="shared" si="47"/>
        <v>9.7087378640776691E-3</v>
      </c>
      <c r="U42" s="45">
        <f t="shared" si="48"/>
        <v>4.9295774647887321E-2</v>
      </c>
      <c r="V42" s="45">
        <f t="shared" si="51"/>
        <v>1.2345679012345678E-2</v>
      </c>
      <c r="W42" s="45">
        <f t="shared" si="53"/>
        <v>2.0100502512562814E-2</v>
      </c>
      <c r="X42" s="45">
        <f>L42/L$3</f>
        <v>2.0833333333333332E-2</v>
      </c>
    </row>
    <row r="44" spans="1:24" x14ac:dyDescent="0.2">
      <c r="A44" s="11" t="s">
        <v>49</v>
      </c>
    </row>
    <row r="45" spans="1:24" x14ac:dyDescent="0.2">
      <c r="A45" s="23" t="s">
        <v>48</v>
      </c>
      <c r="B45" s="24"/>
      <c r="C45" s="24"/>
      <c r="D45" s="24">
        <v>2</v>
      </c>
      <c r="E45" s="24"/>
      <c r="F45" s="24">
        <v>2</v>
      </c>
      <c r="G45" s="24"/>
      <c r="H45" s="24"/>
      <c r="I45" s="24"/>
      <c r="J45" s="24"/>
      <c r="K45" s="24">
        <v>1</v>
      </c>
      <c r="L45" s="24"/>
      <c r="N45" s="43">
        <f>B45/B$3</f>
        <v>0</v>
      </c>
      <c r="O45" s="43">
        <f t="shared" ref="O45:O48" si="55">C45/C$3</f>
        <v>0</v>
      </c>
      <c r="P45" s="43">
        <f t="shared" ref="P45:P48" si="56">D45/D$3</f>
        <v>3.3333333333333333E-2</v>
      </c>
      <c r="Q45" s="43">
        <f t="shared" ref="Q45:Q48" si="57">E45/E$3</f>
        <v>0</v>
      </c>
      <c r="R45" s="43">
        <f t="shared" ref="R45:R48" si="58">F45/F$3</f>
        <v>4.0816326530612242E-2</v>
      </c>
      <c r="S45" s="43">
        <f t="shared" ref="S45:S48" si="59">G45/G$3</f>
        <v>0</v>
      </c>
      <c r="T45" s="43">
        <f t="shared" ref="T45:T48" si="60">H45/H$3</f>
        <v>0</v>
      </c>
      <c r="U45" s="43">
        <f t="shared" ref="U45:U48" si="61">I45/I$3</f>
        <v>0</v>
      </c>
      <c r="V45" s="43">
        <f t="shared" ref="V45:X45" si="62">J45/J$3</f>
        <v>0</v>
      </c>
      <c r="W45" s="43">
        <f t="shared" si="62"/>
        <v>5.0251256281407036E-3</v>
      </c>
      <c r="X45" s="43">
        <f t="shared" si="62"/>
        <v>0</v>
      </c>
    </row>
    <row r="46" spans="1:24" x14ac:dyDescent="0.2">
      <c r="A46" s="20" t="s">
        <v>47</v>
      </c>
      <c r="B46" s="13">
        <v>2</v>
      </c>
      <c r="C46" s="13">
        <v>7</v>
      </c>
      <c r="D46" s="13">
        <v>9</v>
      </c>
      <c r="E46" s="13">
        <v>8</v>
      </c>
      <c r="F46" s="13">
        <v>4</v>
      </c>
      <c r="G46" s="13">
        <v>5</v>
      </c>
      <c r="H46" s="13">
        <v>7</v>
      </c>
      <c r="I46" s="13">
        <v>10</v>
      </c>
      <c r="J46" s="13">
        <v>21</v>
      </c>
      <c r="K46" s="13">
        <v>12</v>
      </c>
      <c r="L46" s="13">
        <v>5</v>
      </c>
      <c r="N46" s="44">
        <f t="shared" ref="N46:N48" si="63">B46/B$3</f>
        <v>0.08</v>
      </c>
      <c r="O46" s="44">
        <f t="shared" si="55"/>
        <v>0.13461538461538461</v>
      </c>
      <c r="P46" s="44">
        <f t="shared" si="56"/>
        <v>0.15</v>
      </c>
      <c r="Q46" s="44">
        <f t="shared" si="57"/>
        <v>0.12903225806451613</v>
      </c>
      <c r="R46" s="44">
        <f t="shared" si="58"/>
        <v>8.1632653061224483E-2</v>
      </c>
      <c r="S46" s="44">
        <f t="shared" si="59"/>
        <v>8.9285714285714288E-2</v>
      </c>
      <c r="T46" s="44">
        <f t="shared" si="60"/>
        <v>6.7961165048543687E-2</v>
      </c>
      <c r="U46" s="44">
        <f t="shared" si="61"/>
        <v>7.0422535211267609E-2</v>
      </c>
      <c r="V46" s="44">
        <f t="shared" ref="V46:V48" si="64">J46/J$3</f>
        <v>0.12962962962962962</v>
      </c>
      <c r="W46" s="44">
        <f t="shared" ref="W46:X46" si="65">K46/K$3</f>
        <v>6.030150753768844E-2</v>
      </c>
      <c r="X46" s="44">
        <f t="shared" si="65"/>
        <v>2.0833333333333332E-2</v>
      </c>
    </row>
    <row r="47" spans="1:24" x14ac:dyDescent="0.2">
      <c r="A47" s="20" t="s">
        <v>46</v>
      </c>
      <c r="B47" s="13">
        <v>21</v>
      </c>
      <c r="C47" s="13">
        <v>38</v>
      </c>
      <c r="D47" s="13">
        <v>49</v>
      </c>
      <c r="E47" s="13">
        <v>47</v>
      </c>
      <c r="F47" s="13">
        <v>38</v>
      </c>
      <c r="G47" s="13">
        <v>44</v>
      </c>
      <c r="H47" s="13">
        <v>78</v>
      </c>
      <c r="I47" s="13">
        <v>103</v>
      </c>
      <c r="J47" s="13">
        <v>137</v>
      </c>
      <c r="K47" s="13">
        <v>83</v>
      </c>
      <c r="L47" s="13">
        <v>71</v>
      </c>
      <c r="N47" s="44">
        <f t="shared" si="63"/>
        <v>0.84</v>
      </c>
      <c r="O47" s="44">
        <f t="shared" si="55"/>
        <v>0.73076923076923073</v>
      </c>
      <c r="P47" s="44">
        <f t="shared" si="56"/>
        <v>0.81666666666666665</v>
      </c>
      <c r="Q47" s="44">
        <f t="shared" si="57"/>
        <v>0.75806451612903225</v>
      </c>
      <c r="R47" s="44">
        <f t="shared" si="58"/>
        <v>0.77551020408163263</v>
      </c>
      <c r="S47" s="44">
        <f t="shared" si="59"/>
        <v>0.7857142857142857</v>
      </c>
      <c r="T47" s="44">
        <f t="shared" si="60"/>
        <v>0.75728155339805825</v>
      </c>
      <c r="U47" s="44">
        <f t="shared" si="61"/>
        <v>0.72535211267605637</v>
      </c>
      <c r="V47" s="44">
        <f t="shared" si="64"/>
        <v>0.84567901234567899</v>
      </c>
      <c r="W47" s="44">
        <f t="shared" ref="W47:W48" si="66">K47/K$3</f>
        <v>0.41708542713567837</v>
      </c>
      <c r="X47" s="44">
        <f t="shared" ref="X47:X48" si="67">L47/L$3</f>
        <v>0.29583333333333334</v>
      </c>
    </row>
    <row r="48" spans="1:24" x14ac:dyDescent="0.2">
      <c r="A48" s="21" t="s">
        <v>57</v>
      </c>
      <c r="B48" s="22">
        <v>2</v>
      </c>
      <c r="C48" s="22">
        <v>7</v>
      </c>
      <c r="D48" s="22"/>
      <c r="E48" s="22">
        <v>7</v>
      </c>
      <c r="F48" s="22">
        <v>5</v>
      </c>
      <c r="G48" s="22">
        <v>7</v>
      </c>
      <c r="H48" s="22">
        <v>18</v>
      </c>
      <c r="I48" s="22">
        <v>29</v>
      </c>
      <c r="J48" s="22">
        <v>4</v>
      </c>
      <c r="K48" s="22">
        <v>103</v>
      </c>
      <c r="L48" s="22">
        <v>164</v>
      </c>
      <c r="N48" s="45">
        <f t="shared" si="63"/>
        <v>0.08</v>
      </c>
      <c r="O48" s="45">
        <f t="shared" si="55"/>
        <v>0.13461538461538461</v>
      </c>
      <c r="P48" s="45">
        <f t="shared" si="56"/>
        <v>0</v>
      </c>
      <c r="Q48" s="45">
        <f t="shared" si="57"/>
        <v>0.11290322580645161</v>
      </c>
      <c r="R48" s="45">
        <f t="shared" si="58"/>
        <v>0.10204081632653061</v>
      </c>
      <c r="S48" s="45">
        <f t="shared" si="59"/>
        <v>0.125</v>
      </c>
      <c r="T48" s="45">
        <f t="shared" si="60"/>
        <v>0.17475728155339806</v>
      </c>
      <c r="U48" s="45">
        <f t="shared" si="61"/>
        <v>0.20422535211267606</v>
      </c>
      <c r="V48" s="45">
        <f t="shared" si="64"/>
        <v>2.4691358024691357E-2</v>
      </c>
      <c r="W48" s="45">
        <f t="shared" si="66"/>
        <v>0.51758793969849248</v>
      </c>
      <c r="X48" s="45">
        <f t="shared" si="67"/>
        <v>0.68333333333333335</v>
      </c>
    </row>
  </sheetData>
  <pageMargins left="0.7" right="0.7" top="0.75" bottom="0.75" header="0.3" footer="0.3"/>
  <pageSetup paperSize="9" orientation="portrait" verticalDpi="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DB024-F1B2-47AE-8916-69FB49E1FA54}">
  <dimension ref="A1:X58"/>
  <sheetViews>
    <sheetView workbookViewId="0">
      <pane xSplit="1" ySplit="3" topLeftCell="B4" activePane="bottomRight" state="frozen"/>
      <selection activeCell="F4" sqref="F4"/>
      <selection pane="topRight" activeCell="F4" sqref="F4"/>
      <selection pane="bottomLeft" activeCell="F4" sqref="F4"/>
      <selection pane="bottomRight" activeCell="AA34" sqref="AA34"/>
    </sheetView>
  </sheetViews>
  <sheetFormatPr defaultColWidth="9.140625" defaultRowHeight="12.75" x14ac:dyDescent="0.2"/>
  <cols>
    <col min="1" max="1" width="27" style="5" customWidth="1"/>
    <col min="2" max="12" width="8.7109375" style="5" customWidth="1"/>
    <col min="13" max="13" width="4" style="5" customWidth="1"/>
    <col min="14" max="22" width="8.7109375" style="5" customWidth="1"/>
    <col min="23" max="16384" width="9.140625" style="5"/>
  </cols>
  <sheetData>
    <row r="1" spans="1:24" ht="30" customHeight="1" x14ac:dyDescent="0.2">
      <c r="A1" s="14" t="s">
        <v>90</v>
      </c>
    </row>
    <row r="2" spans="1:24" x14ac:dyDescent="0.2">
      <c r="A2" s="6"/>
      <c r="B2" s="7">
        <v>2009</v>
      </c>
      <c r="C2" s="7">
        <v>2010</v>
      </c>
      <c r="D2" s="7">
        <v>2011</v>
      </c>
      <c r="E2" s="7">
        <v>2012</v>
      </c>
      <c r="F2" s="7">
        <v>2013</v>
      </c>
      <c r="G2" s="7">
        <v>2014</v>
      </c>
      <c r="H2" s="7">
        <v>2015</v>
      </c>
      <c r="I2" s="7">
        <v>2016</v>
      </c>
      <c r="J2" s="7">
        <v>2017</v>
      </c>
      <c r="K2" s="7">
        <v>2018</v>
      </c>
      <c r="L2" s="7">
        <v>2019</v>
      </c>
      <c r="N2" s="7">
        <v>2009</v>
      </c>
      <c r="O2" s="7">
        <v>2010</v>
      </c>
      <c r="P2" s="7">
        <v>2011</v>
      </c>
      <c r="Q2" s="7">
        <v>2012</v>
      </c>
      <c r="R2" s="7">
        <v>2013</v>
      </c>
      <c r="S2" s="7">
        <v>2014</v>
      </c>
      <c r="T2" s="7">
        <v>2015</v>
      </c>
      <c r="U2" s="7">
        <v>2016</v>
      </c>
      <c r="V2" s="7">
        <v>2017</v>
      </c>
      <c r="W2" s="7">
        <v>2018</v>
      </c>
      <c r="X2" s="7">
        <v>2019</v>
      </c>
    </row>
    <row r="3" spans="1:24" x14ac:dyDescent="0.2">
      <c r="A3" s="4" t="s">
        <v>2</v>
      </c>
      <c r="B3" s="17">
        <v>70</v>
      </c>
      <c r="C3" s="17">
        <v>63</v>
      </c>
      <c r="D3" s="17">
        <v>59</v>
      </c>
      <c r="E3" s="17">
        <v>63</v>
      </c>
      <c r="F3" s="17">
        <v>55</v>
      </c>
      <c r="G3" s="17">
        <v>69</v>
      </c>
      <c r="H3" s="17">
        <v>74</v>
      </c>
      <c r="I3" s="17">
        <v>120</v>
      </c>
      <c r="J3" s="4">
        <v>229</v>
      </c>
      <c r="K3" s="4">
        <v>228</v>
      </c>
      <c r="L3" s="4">
        <v>138</v>
      </c>
    </row>
    <row r="5" spans="1:24" x14ac:dyDescent="0.2">
      <c r="A5" s="1" t="s">
        <v>1</v>
      </c>
    </row>
    <row r="6" spans="1:24" x14ac:dyDescent="0.2">
      <c r="A6" s="31" t="s">
        <v>3</v>
      </c>
      <c r="B6" s="25">
        <v>60</v>
      </c>
      <c r="C6" s="25">
        <v>49</v>
      </c>
      <c r="D6" s="25">
        <v>52</v>
      </c>
      <c r="E6" s="25">
        <v>57</v>
      </c>
      <c r="F6" s="25">
        <v>52</v>
      </c>
      <c r="G6" s="25">
        <v>59</v>
      </c>
      <c r="H6" s="25">
        <v>61</v>
      </c>
      <c r="I6" s="25">
        <v>91</v>
      </c>
      <c r="J6" s="24">
        <v>176</v>
      </c>
      <c r="K6" s="24">
        <v>159</v>
      </c>
      <c r="L6" s="24">
        <v>87</v>
      </c>
      <c r="N6" s="43">
        <f>B6/B$3</f>
        <v>0.8571428571428571</v>
      </c>
      <c r="O6" s="43">
        <f t="shared" ref="O6:X7" si="0">C6/C$3</f>
        <v>0.77777777777777779</v>
      </c>
      <c r="P6" s="43">
        <f t="shared" si="0"/>
        <v>0.88135593220338981</v>
      </c>
      <c r="Q6" s="43">
        <f t="shared" si="0"/>
        <v>0.90476190476190477</v>
      </c>
      <c r="R6" s="43">
        <f t="shared" si="0"/>
        <v>0.94545454545454544</v>
      </c>
      <c r="S6" s="43">
        <f t="shared" si="0"/>
        <v>0.85507246376811596</v>
      </c>
      <c r="T6" s="43">
        <f t="shared" si="0"/>
        <v>0.82432432432432434</v>
      </c>
      <c r="U6" s="43">
        <f t="shared" si="0"/>
        <v>0.7583333333333333</v>
      </c>
      <c r="V6" s="43">
        <f t="shared" si="0"/>
        <v>0.76855895196506552</v>
      </c>
      <c r="W6" s="43">
        <f t="shared" si="0"/>
        <v>0.69736842105263153</v>
      </c>
      <c r="X6" s="43">
        <f t="shared" si="0"/>
        <v>0.63043478260869568</v>
      </c>
    </row>
    <row r="7" spans="1:24" x14ac:dyDescent="0.2">
      <c r="A7" s="30" t="s">
        <v>4</v>
      </c>
      <c r="B7" s="26">
        <v>10</v>
      </c>
      <c r="C7" s="26">
        <v>14</v>
      </c>
      <c r="D7" s="26">
        <v>7</v>
      </c>
      <c r="E7" s="26">
        <v>6</v>
      </c>
      <c r="F7" s="26">
        <v>3</v>
      </c>
      <c r="G7" s="26">
        <v>10</v>
      </c>
      <c r="H7" s="26">
        <v>13</v>
      </c>
      <c r="I7" s="26">
        <v>29</v>
      </c>
      <c r="J7" s="22">
        <v>53</v>
      </c>
      <c r="K7" s="22">
        <v>69</v>
      </c>
      <c r="L7" s="22">
        <v>51</v>
      </c>
      <c r="N7" s="45">
        <f>B7/B$3</f>
        <v>0.14285714285714285</v>
      </c>
      <c r="O7" s="45">
        <f t="shared" si="0"/>
        <v>0.22222222222222221</v>
      </c>
      <c r="P7" s="45">
        <f t="shared" si="0"/>
        <v>0.11864406779661017</v>
      </c>
      <c r="Q7" s="45">
        <f t="shared" si="0"/>
        <v>9.5238095238095233E-2</v>
      </c>
      <c r="R7" s="45">
        <f t="shared" si="0"/>
        <v>5.4545454545454543E-2</v>
      </c>
      <c r="S7" s="45">
        <f t="shared" si="0"/>
        <v>0.14492753623188406</v>
      </c>
      <c r="T7" s="45">
        <f t="shared" si="0"/>
        <v>0.17567567567567569</v>
      </c>
      <c r="U7" s="45">
        <f t="shared" si="0"/>
        <v>0.24166666666666667</v>
      </c>
      <c r="V7" s="45">
        <f t="shared" ref="V7" si="1">J7/J$3</f>
        <v>0.23144104803493451</v>
      </c>
      <c r="W7" s="45">
        <f t="shared" ref="W7:X7" si="2">K7/K$3</f>
        <v>0.30263157894736842</v>
      </c>
      <c r="X7" s="45">
        <f t="shared" si="2"/>
        <v>0.36956521739130432</v>
      </c>
    </row>
    <row r="8" spans="1:24" x14ac:dyDescent="0.2">
      <c r="B8" s="13"/>
      <c r="C8" s="13"/>
      <c r="D8" s="13"/>
      <c r="E8" s="13"/>
      <c r="F8" s="13"/>
      <c r="G8" s="13"/>
      <c r="H8" s="13"/>
      <c r="I8" s="13"/>
    </row>
    <row r="9" spans="1:24" x14ac:dyDescent="0.2">
      <c r="A9" s="3" t="s">
        <v>7</v>
      </c>
      <c r="B9" s="13"/>
      <c r="C9" s="13"/>
      <c r="D9" s="13"/>
      <c r="E9" s="13"/>
      <c r="F9" s="13"/>
      <c r="G9" s="13"/>
      <c r="H9" s="13"/>
      <c r="I9" s="13"/>
    </row>
    <row r="10" spans="1:24" x14ac:dyDescent="0.2">
      <c r="A10" s="27" t="s">
        <v>8</v>
      </c>
      <c r="B10" s="25">
        <v>29</v>
      </c>
      <c r="C10" s="25">
        <v>17</v>
      </c>
      <c r="D10" s="25">
        <v>16</v>
      </c>
      <c r="E10" s="25">
        <v>23</v>
      </c>
      <c r="F10" s="25">
        <v>17</v>
      </c>
      <c r="G10" s="25">
        <v>28</v>
      </c>
      <c r="H10" s="25">
        <v>32</v>
      </c>
      <c r="I10" s="25">
        <v>51</v>
      </c>
      <c r="J10" s="24">
        <v>75</v>
      </c>
      <c r="K10" s="24">
        <v>85</v>
      </c>
      <c r="L10" s="24">
        <v>55</v>
      </c>
      <c r="N10" s="43">
        <f>B10/B$3</f>
        <v>0.41428571428571431</v>
      </c>
      <c r="O10" s="43">
        <f t="shared" ref="O10:X12" si="3">C10/C$3</f>
        <v>0.26984126984126983</v>
      </c>
      <c r="P10" s="43">
        <f t="shared" si="3"/>
        <v>0.2711864406779661</v>
      </c>
      <c r="Q10" s="43">
        <f t="shared" si="3"/>
        <v>0.36507936507936506</v>
      </c>
      <c r="R10" s="43">
        <f t="shared" si="3"/>
        <v>0.30909090909090908</v>
      </c>
      <c r="S10" s="43">
        <f t="shared" si="3"/>
        <v>0.40579710144927539</v>
      </c>
      <c r="T10" s="43">
        <f t="shared" si="3"/>
        <v>0.43243243243243246</v>
      </c>
      <c r="U10" s="43">
        <f t="shared" si="3"/>
        <v>0.42499999999999999</v>
      </c>
      <c r="V10" s="43">
        <f t="shared" si="3"/>
        <v>0.32751091703056767</v>
      </c>
      <c r="W10" s="43">
        <f t="shared" si="3"/>
        <v>0.37280701754385964</v>
      </c>
      <c r="X10" s="43">
        <f t="shared" si="3"/>
        <v>0.39855072463768115</v>
      </c>
    </row>
    <row r="11" spans="1:24" x14ac:dyDescent="0.2">
      <c r="A11" s="28" t="s">
        <v>5</v>
      </c>
      <c r="B11" s="15">
        <v>24</v>
      </c>
      <c r="C11" s="15">
        <v>29</v>
      </c>
      <c r="D11" s="15">
        <v>25</v>
      </c>
      <c r="E11" s="15">
        <v>28</v>
      </c>
      <c r="F11" s="15">
        <v>19</v>
      </c>
      <c r="G11" s="15">
        <v>26</v>
      </c>
      <c r="H11" s="15">
        <v>27</v>
      </c>
      <c r="I11" s="15">
        <v>51</v>
      </c>
      <c r="J11" s="13">
        <v>127</v>
      </c>
      <c r="K11" s="13">
        <v>119</v>
      </c>
      <c r="L11" s="13">
        <v>73</v>
      </c>
      <c r="N11" s="44">
        <f t="shared" ref="N11:N12" si="4">B11/B$3</f>
        <v>0.34285714285714286</v>
      </c>
      <c r="O11" s="44">
        <f t="shared" si="3"/>
        <v>0.46031746031746029</v>
      </c>
      <c r="P11" s="44">
        <f t="shared" si="3"/>
        <v>0.42372881355932202</v>
      </c>
      <c r="Q11" s="44">
        <f t="shared" si="3"/>
        <v>0.44444444444444442</v>
      </c>
      <c r="R11" s="44">
        <f t="shared" si="3"/>
        <v>0.34545454545454546</v>
      </c>
      <c r="S11" s="44">
        <f t="shared" si="3"/>
        <v>0.37681159420289856</v>
      </c>
      <c r="T11" s="44">
        <f t="shared" si="3"/>
        <v>0.36486486486486486</v>
      </c>
      <c r="U11" s="44">
        <f t="shared" si="3"/>
        <v>0.42499999999999999</v>
      </c>
      <c r="V11" s="44">
        <f t="shared" ref="V11:V12" si="5">J11/J$3</f>
        <v>0.55458515283842791</v>
      </c>
      <c r="W11" s="44">
        <f t="shared" ref="W11:X12" si="6">K11/K$3</f>
        <v>0.52192982456140347</v>
      </c>
      <c r="X11" s="44">
        <f t="shared" si="6"/>
        <v>0.52898550724637683</v>
      </c>
    </row>
    <row r="12" spans="1:24" x14ac:dyDescent="0.2">
      <c r="A12" s="29" t="s">
        <v>6</v>
      </c>
      <c r="B12" s="26">
        <v>17</v>
      </c>
      <c r="C12" s="26">
        <v>17</v>
      </c>
      <c r="D12" s="26">
        <v>18</v>
      </c>
      <c r="E12" s="26">
        <v>12</v>
      </c>
      <c r="F12" s="26">
        <v>19</v>
      </c>
      <c r="G12" s="26">
        <v>15</v>
      </c>
      <c r="H12" s="26">
        <v>15</v>
      </c>
      <c r="I12" s="26">
        <v>18</v>
      </c>
      <c r="J12" s="22">
        <v>27</v>
      </c>
      <c r="K12" s="22">
        <v>24</v>
      </c>
      <c r="L12" s="22">
        <v>10</v>
      </c>
      <c r="N12" s="45">
        <f t="shared" si="4"/>
        <v>0.24285714285714285</v>
      </c>
      <c r="O12" s="45">
        <f t="shared" si="3"/>
        <v>0.26984126984126983</v>
      </c>
      <c r="P12" s="45">
        <f t="shared" si="3"/>
        <v>0.30508474576271188</v>
      </c>
      <c r="Q12" s="45">
        <f t="shared" si="3"/>
        <v>0.19047619047619047</v>
      </c>
      <c r="R12" s="45">
        <f t="shared" si="3"/>
        <v>0.34545454545454546</v>
      </c>
      <c r="S12" s="45">
        <f t="shared" si="3"/>
        <v>0.21739130434782608</v>
      </c>
      <c r="T12" s="45">
        <f t="shared" si="3"/>
        <v>0.20270270270270271</v>
      </c>
      <c r="U12" s="45">
        <f t="shared" si="3"/>
        <v>0.15</v>
      </c>
      <c r="V12" s="45">
        <f t="shared" si="5"/>
        <v>0.11790393013100436</v>
      </c>
      <c r="W12" s="45">
        <f t="shared" si="6"/>
        <v>0.10526315789473684</v>
      </c>
      <c r="X12" s="45">
        <f t="shared" si="6"/>
        <v>7.2463768115942032E-2</v>
      </c>
    </row>
    <row r="13" spans="1:24" x14ac:dyDescent="0.2">
      <c r="A13" s="2"/>
      <c r="B13" s="15"/>
      <c r="C13" s="15"/>
      <c r="D13" s="15"/>
      <c r="E13" s="15"/>
      <c r="F13" s="15"/>
      <c r="G13" s="15"/>
      <c r="H13" s="15"/>
      <c r="I13" s="15"/>
    </row>
    <row r="14" spans="1:24" x14ac:dyDescent="0.2">
      <c r="A14" s="4" t="s">
        <v>9</v>
      </c>
      <c r="B14" s="15"/>
      <c r="C14" s="15"/>
      <c r="D14" s="15"/>
      <c r="E14" s="15"/>
      <c r="F14" s="15"/>
      <c r="G14" s="15"/>
      <c r="H14" s="15"/>
      <c r="I14" s="15"/>
      <c r="J14" s="13"/>
      <c r="K14" s="13"/>
      <c r="L14" s="13"/>
    </row>
    <row r="15" spans="1:24" x14ac:dyDescent="0.2">
      <c r="A15" s="23" t="s">
        <v>11</v>
      </c>
      <c r="B15" s="25">
        <v>31</v>
      </c>
      <c r="C15" s="25">
        <v>33</v>
      </c>
      <c r="D15" s="25">
        <v>15</v>
      </c>
      <c r="E15" s="25">
        <v>16</v>
      </c>
      <c r="F15" s="25">
        <v>13</v>
      </c>
      <c r="G15" s="25">
        <v>16</v>
      </c>
      <c r="H15" s="25">
        <v>14</v>
      </c>
      <c r="I15" s="25">
        <v>61</v>
      </c>
      <c r="J15" s="24">
        <v>84</v>
      </c>
      <c r="K15" s="24">
        <v>104</v>
      </c>
      <c r="L15" s="24">
        <v>89</v>
      </c>
      <c r="N15" s="43">
        <f>B15/B$3</f>
        <v>0.44285714285714284</v>
      </c>
      <c r="O15" s="43">
        <f t="shared" ref="O15:X22" si="7">C15/C$3</f>
        <v>0.52380952380952384</v>
      </c>
      <c r="P15" s="43">
        <f t="shared" si="7"/>
        <v>0.25423728813559321</v>
      </c>
      <c r="Q15" s="43">
        <f t="shared" si="7"/>
        <v>0.25396825396825395</v>
      </c>
      <c r="R15" s="43">
        <f t="shared" si="7"/>
        <v>0.23636363636363636</v>
      </c>
      <c r="S15" s="43">
        <f t="shared" si="7"/>
        <v>0.2318840579710145</v>
      </c>
      <c r="T15" s="43">
        <f t="shared" si="7"/>
        <v>0.1891891891891892</v>
      </c>
      <c r="U15" s="43">
        <f t="shared" si="7"/>
        <v>0.5083333333333333</v>
      </c>
      <c r="V15" s="43">
        <f t="shared" si="7"/>
        <v>0.36681222707423583</v>
      </c>
      <c r="W15" s="43">
        <f t="shared" si="7"/>
        <v>0.45614035087719296</v>
      </c>
      <c r="X15" s="43">
        <f t="shared" si="7"/>
        <v>0.64492753623188404</v>
      </c>
    </row>
    <row r="16" spans="1:24" x14ac:dyDescent="0.2">
      <c r="A16" s="20" t="s">
        <v>12</v>
      </c>
      <c r="B16" s="15">
        <v>4</v>
      </c>
      <c r="C16" s="15">
        <v>2</v>
      </c>
      <c r="D16" s="15">
        <v>2</v>
      </c>
      <c r="E16" s="15">
        <v>1</v>
      </c>
      <c r="F16" s="15"/>
      <c r="G16" s="15"/>
      <c r="H16" s="15">
        <v>1</v>
      </c>
      <c r="I16" s="15"/>
      <c r="J16" s="13">
        <v>8</v>
      </c>
      <c r="K16" s="13">
        <v>4</v>
      </c>
      <c r="L16" s="13">
        <v>1</v>
      </c>
      <c r="N16" s="44">
        <f t="shared" ref="N16:N22" si="8">B16/B$3</f>
        <v>5.7142857142857141E-2</v>
      </c>
      <c r="O16" s="44">
        <f t="shared" si="7"/>
        <v>3.1746031746031744E-2</v>
      </c>
      <c r="P16" s="44">
        <f t="shared" si="7"/>
        <v>3.3898305084745763E-2</v>
      </c>
      <c r="Q16" s="44">
        <f t="shared" si="7"/>
        <v>1.5873015873015872E-2</v>
      </c>
      <c r="R16" s="44">
        <f t="shared" si="7"/>
        <v>0</v>
      </c>
      <c r="S16" s="44">
        <f t="shared" si="7"/>
        <v>0</v>
      </c>
      <c r="T16" s="44">
        <f t="shared" si="7"/>
        <v>1.3513513513513514E-2</v>
      </c>
      <c r="U16" s="44">
        <f t="shared" si="7"/>
        <v>0</v>
      </c>
      <c r="V16" s="44">
        <f t="shared" ref="V16:V22" si="9">J16/J$3</f>
        <v>3.4934497816593885E-2</v>
      </c>
      <c r="W16" s="44">
        <f t="shared" ref="W16:X16" si="10">K16/K$3</f>
        <v>1.7543859649122806E-2</v>
      </c>
      <c r="X16" s="44">
        <f t="shared" si="10"/>
        <v>7.246376811594203E-3</v>
      </c>
    </row>
    <row r="17" spans="1:24" x14ac:dyDescent="0.2">
      <c r="A17" s="20" t="s">
        <v>18</v>
      </c>
      <c r="B17" s="15"/>
      <c r="C17" s="15"/>
      <c r="D17" s="15">
        <v>2</v>
      </c>
      <c r="E17" s="15"/>
      <c r="F17" s="15"/>
      <c r="G17" s="15">
        <v>9</v>
      </c>
      <c r="H17" s="15">
        <v>4</v>
      </c>
      <c r="I17" s="15">
        <v>2</v>
      </c>
      <c r="J17" s="13">
        <v>4</v>
      </c>
      <c r="K17" s="13">
        <v>11</v>
      </c>
      <c r="L17" s="13">
        <v>5</v>
      </c>
      <c r="N17" s="44">
        <f t="shared" si="8"/>
        <v>0</v>
      </c>
      <c r="O17" s="44">
        <f t="shared" si="7"/>
        <v>0</v>
      </c>
      <c r="P17" s="44">
        <f t="shared" si="7"/>
        <v>3.3898305084745763E-2</v>
      </c>
      <c r="Q17" s="44">
        <f t="shared" si="7"/>
        <v>0</v>
      </c>
      <c r="R17" s="44">
        <f t="shared" si="7"/>
        <v>0</v>
      </c>
      <c r="S17" s="44">
        <f t="shared" si="7"/>
        <v>0.13043478260869565</v>
      </c>
      <c r="T17" s="44">
        <f t="shared" si="7"/>
        <v>5.4054054054054057E-2</v>
      </c>
      <c r="U17" s="44">
        <f t="shared" si="7"/>
        <v>1.6666666666666666E-2</v>
      </c>
      <c r="V17" s="44">
        <f t="shared" si="9"/>
        <v>1.7467248908296942E-2</v>
      </c>
      <c r="W17" s="44">
        <f t="shared" ref="W17:W21" si="11">K17/K$3</f>
        <v>4.8245614035087717E-2</v>
      </c>
      <c r="X17" s="44">
        <f t="shared" ref="X17:X22" si="12">L17/L$3</f>
        <v>3.6231884057971016E-2</v>
      </c>
    </row>
    <row r="18" spans="1:24" x14ac:dyDescent="0.2">
      <c r="A18" s="20" t="s">
        <v>13</v>
      </c>
      <c r="B18" s="15"/>
      <c r="C18" s="15"/>
      <c r="D18" s="15"/>
      <c r="E18" s="15">
        <v>1</v>
      </c>
      <c r="F18" s="15"/>
      <c r="G18" s="15"/>
      <c r="H18" s="15"/>
      <c r="I18" s="15">
        <v>1</v>
      </c>
      <c r="J18" s="13">
        <v>3</v>
      </c>
      <c r="K18" s="13">
        <v>6</v>
      </c>
      <c r="L18" s="13">
        <v>6</v>
      </c>
      <c r="N18" s="44">
        <f t="shared" si="8"/>
        <v>0</v>
      </c>
      <c r="O18" s="44">
        <f t="shared" si="7"/>
        <v>0</v>
      </c>
      <c r="P18" s="44">
        <f t="shared" si="7"/>
        <v>0</v>
      </c>
      <c r="Q18" s="44">
        <f t="shared" si="7"/>
        <v>1.5873015873015872E-2</v>
      </c>
      <c r="R18" s="44">
        <f t="shared" si="7"/>
        <v>0</v>
      </c>
      <c r="S18" s="44">
        <f t="shared" si="7"/>
        <v>0</v>
      </c>
      <c r="T18" s="44">
        <f t="shared" si="7"/>
        <v>0</v>
      </c>
      <c r="U18" s="44">
        <f t="shared" si="7"/>
        <v>8.3333333333333332E-3</v>
      </c>
      <c r="V18" s="44">
        <f t="shared" si="9"/>
        <v>1.3100436681222707E-2</v>
      </c>
      <c r="W18" s="44">
        <f t="shared" si="11"/>
        <v>2.6315789473684209E-2</v>
      </c>
      <c r="X18" s="44">
        <f t="shared" si="12"/>
        <v>4.3478260869565216E-2</v>
      </c>
    </row>
    <row r="19" spans="1:24" x14ac:dyDescent="0.2">
      <c r="A19" s="20" t="s">
        <v>14</v>
      </c>
      <c r="B19" s="15">
        <v>2</v>
      </c>
      <c r="C19" s="15"/>
      <c r="D19" s="15">
        <v>22</v>
      </c>
      <c r="E19" s="15">
        <v>26</v>
      </c>
      <c r="F19" s="15">
        <v>22</v>
      </c>
      <c r="G19" s="15">
        <v>13</v>
      </c>
      <c r="H19" s="15">
        <v>11</v>
      </c>
      <c r="I19" s="15">
        <v>20</v>
      </c>
      <c r="J19" s="13">
        <v>34</v>
      </c>
      <c r="K19" s="13">
        <v>8</v>
      </c>
      <c r="L19" s="13">
        <v>9</v>
      </c>
      <c r="N19" s="44">
        <f t="shared" si="8"/>
        <v>2.8571428571428571E-2</v>
      </c>
      <c r="O19" s="44">
        <f t="shared" si="7"/>
        <v>0</v>
      </c>
      <c r="P19" s="44">
        <f t="shared" si="7"/>
        <v>0.3728813559322034</v>
      </c>
      <c r="Q19" s="44">
        <f t="shared" si="7"/>
        <v>0.41269841269841268</v>
      </c>
      <c r="R19" s="44">
        <f t="shared" si="7"/>
        <v>0.4</v>
      </c>
      <c r="S19" s="44">
        <f t="shared" si="7"/>
        <v>0.18840579710144928</v>
      </c>
      <c r="T19" s="44">
        <f t="shared" si="7"/>
        <v>0.14864864864864866</v>
      </c>
      <c r="U19" s="44">
        <f t="shared" si="7"/>
        <v>0.16666666666666666</v>
      </c>
      <c r="V19" s="44">
        <f t="shared" si="9"/>
        <v>0.14847161572052403</v>
      </c>
      <c r="W19" s="44">
        <f t="shared" si="11"/>
        <v>3.5087719298245612E-2</v>
      </c>
      <c r="X19" s="44">
        <f t="shared" si="12"/>
        <v>6.5217391304347824E-2</v>
      </c>
    </row>
    <row r="20" spans="1:24" x14ac:dyDescent="0.2">
      <c r="A20" s="20" t="s">
        <v>15</v>
      </c>
      <c r="B20" s="15">
        <v>32</v>
      </c>
      <c r="C20" s="15">
        <v>27</v>
      </c>
      <c r="D20" s="15">
        <v>8</v>
      </c>
      <c r="E20" s="15">
        <v>5</v>
      </c>
      <c r="F20" s="15">
        <v>9</v>
      </c>
      <c r="G20" s="15">
        <v>18</v>
      </c>
      <c r="H20" s="15">
        <v>27</v>
      </c>
      <c r="I20" s="15">
        <v>13</v>
      </c>
      <c r="J20" s="13">
        <v>49</v>
      </c>
      <c r="K20" s="13">
        <v>34</v>
      </c>
      <c r="L20" s="13">
        <v>15</v>
      </c>
      <c r="N20" s="44">
        <f t="shared" si="8"/>
        <v>0.45714285714285713</v>
      </c>
      <c r="O20" s="44">
        <f t="shared" si="7"/>
        <v>0.42857142857142855</v>
      </c>
      <c r="P20" s="44">
        <f t="shared" si="7"/>
        <v>0.13559322033898305</v>
      </c>
      <c r="Q20" s="44">
        <f t="shared" si="7"/>
        <v>7.9365079365079361E-2</v>
      </c>
      <c r="R20" s="44">
        <f t="shared" si="7"/>
        <v>0.16363636363636364</v>
      </c>
      <c r="S20" s="44">
        <f t="shared" si="7"/>
        <v>0.2608695652173913</v>
      </c>
      <c r="T20" s="44">
        <f t="shared" si="7"/>
        <v>0.36486486486486486</v>
      </c>
      <c r="U20" s="44">
        <f t="shared" si="7"/>
        <v>0.10833333333333334</v>
      </c>
      <c r="V20" s="44">
        <f t="shared" si="9"/>
        <v>0.21397379912663755</v>
      </c>
      <c r="W20" s="44">
        <f t="shared" si="11"/>
        <v>0.14912280701754385</v>
      </c>
      <c r="X20" s="44">
        <f t="shared" si="12"/>
        <v>0.10869565217391304</v>
      </c>
    </row>
    <row r="21" spans="1:24" x14ac:dyDescent="0.2">
      <c r="A21" s="20" t="s">
        <v>16</v>
      </c>
      <c r="B21" s="15">
        <v>1</v>
      </c>
      <c r="C21" s="15">
        <v>1</v>
      </c>
      <c r="D21" s="15">
        <v>1</v>
      </c>
      <c r="E21" s="15">
        <v>4</v>
      </c>
      <c r="F21" s="15">
        <v>3</v>
      </c>
      <c r="G21" s="15">
        <v>2</v>
      </c>
      <c r="H21" s="15">
        <v>4</v>
      </c>
      <c r="I21" s="15">
        <v>11</v>
      </c>
      <c r="J21" s="13">
        <v>29</v>
      </c>
      <c r="K21" s="13">
        <v>27</v>
      </c>
      <c r="L21" s="13">
        <v>11</v>
      </c>
      <c r="N21" s="44">
        <f t="shared" si="8"/>
        <v>1.4285714285714285E-2</v>
      </c>
      <c r="O21" s="44">
        <f t="shared" si="7"/>
        <v>1.5873015873015872E-2</v>
      </c>
      <c r="P21" s="44">
        <f t="shared" si="7"/>
        <v>1.6949152542372881E-2</v>
      </c>
      <c r="Q21" s="44">
        <f t="shared" si="7"/>
        <v>6.3492063492063489E-2</v>
      </c>
      <c r="R21" s="44">
        <f t="shared" si="7"/>
        <v>5.4545454545454543E-2</v>
      </c>
      <c r="S21" s="44">
        <f t="shared" si="7"/>
        <v>2.8985507246376812E-2</v>
      </c>
      <c r="T21" s="44">
        <f t="shared" si="7"/>
        <v>5.4054054054054057E-2</v>
      </c>
      <c r="U21" s="44">
        <f t="shared" si="7"/>
        <v>9.166666666666666E-2</v>
      </c>
      <c r="V21" s="44">
        <f t="shared" si="9"/>
        <v>0.12663755458515283</v>
      </c>
      <c r="W21" s="44">
        <f t="shared" si="11"/>
        <v>0.11842105263157894</v>
      </c>
      <c r="X21" s="44">
        <f t="shared" si="12"/>
        <v>7.9710144927536225E-2</v>
      </c>
    </row>
    <row r="22" spans="1:24" x14ac:dyDescent="0.2">
      <c r="A22" s="21" t="s">
        <v>17</v>
      </c>
      <c r="B22" s="26"/>
      <c r="C22" s="26"/>
      <c r="D22" s="26">
        <v>9</v>
      </c>
      <c r="E22" s="26">
        <v>10</v>
      </c>
      <c r="F22" s="26">
        <v>8</v>
      </c>
      <c r="G22" s="26">
        <v>11</v>
      </c>
      <c r="H22" s="26">
        <v>13</v>
      </c>
      <c r="I22" s="26">
        <v>12</v>
      </c>
      <c r="J22" s="22">
        <v>18</v>
      </c>
      <c r="K22" s="22">
        <v>34</v>
      </c>
      <c r="L22" s="22">
        <v>2</v>
      </c>
      <c r="N22" s="45">
        <f t="shared" si="8"/>
        <v>0</v>
      </c>
      <c r="O22" s="45">
        <f t="shared" si="7"/>
        <v>0</v>
      </c>
      <c r="P22" s="45">
        <f t="shared" si="7"/>
        <v>0.15254237288135594</v>
      </c>
      <c r="Q22" s="45">
        <f t="shared" si="7"/>
        <v>0.15873015873015872</v>
      </c>
      <c r="R22" s="45">
        <f t="shared" si="7"/>
        <v>0.14545454545454545</v>
      </c>
      <c r="S22" s="45">
        <f t="shared" si="7"/>
        <v>0.15942028985507245</v>
      </c>
      <c r="T22" s="45">
        <f t="shared" si="7"/>
        <v>0.17567567567567569</v>
      </c>
      <c r="U22" s="45">
        <f t="shared" si="7"/>
        <v>0.1</v>
      </c>
      <c r="V22" s="45">
        <f t="shared" si="9"/>
        <v>7.8602620087336247E-2</v>
      </c>
      <c r="W22" s="45">
        <f>K22/K$3</f>
        <v>0.14912280701754385</v>
      </c>
      <c r="X22" s="45">
        <f t="shared" si="12"/>
        <v>1.4492753623188406E-2</v>
      </c>
    </row>
    <row r="23" spans="1:24" x14ac:dyDescent="0.2">
      <c r="A23" s="9"/>
      <c r="B23" s="13"/>
      <c r="C23" s="13"/>
      <c r="D23" s="13"/>
      <c r="E23" s="13"/>
      <c r="F23" s="13"/>
      <c r="G23" s="13"/>
      <c r="H23" s="13"/>
      <c r="I23" s="13"/>
    </row>
    <row r="24" spans="1:24" x14ac:dyDescent="0.2">
      <c r="A24" s="11" t="s">
        <v>10</v>
      </c>
      <c r="B24" s="13"/>
      <c r="C24" s="13"/>
      <c r="D24" s="13"/>
      <c r="E24" s="13"/>
      <c r="F24" s="13"/>
      <c r="G24" s="13"/>
      <c r="H24" s="13"/>
      <c r="I24" s="13"/>
    </row>
    <row r="25" spans="1:24" x14ac:dyDescent="0.2">
      <c r="A25" s="23" t="s">
        <v>19</v>
      </c>
      <c r="B25" s="25">
        <v>4</v>
      </c>
      <c r="C25" s="25">
        <v>2</v>
      </c>
      <c r="D25" s="25">
        <v>6</v>
      </c>
      <c r="E25" s="25"/>
      <c r="F25" s="25">
        <v>3</v>
      </c>
      <c r="G25" s="25"/>
      <c r="H25" s="25">
        <v>3</v>
      </c>
      <c r="I25" s="25">
        <v>20</v>
      </c>
      <c r="J25" s="24">
        <v>86</v>
      </c>
      <c r="K25" s="24">
        <v>68</v>
      </c>
      <c r="L25" s="24">
        <v>24</v>
      </c>
      <c r="N25" s="43">
        <f>B25/B$3</f>
        <v>5.7142857142857141E-2</v>
      </c>
      <c r="O25" s="43">
        <f t="shared" ref="O25:X28" si="13">C25/C$3</f>
        <v>3.1746031746031744E-2</v>
      </c>
      <c r="P25" s="43">
        <f t="shared" si="13"/>
        <v>0.10169491525423729</v>
      </c>
      <c r="Q25" s="43">
        <f t="shared" si="13"/>
        <v>0</v>
      </c>
      <c r="R25" s="43">
        <f t="shared" si="13"/>
        <v>5.4545454545454543E-2</v>
      </c>
      <c r="S25" s="43">
        <f t="shared" si="13"/>
        <v>0</v>
      </c>
      <c r="T25" s="43">
        <f t="shared" si="13"/>
        <v>4.0540540540540543E-2</v>
      </c>
      <c r="U25" s="43">
        <f t="shared" si="13"/>
        <v>0.16666666666666666</v>
      </c>
      <c r="V25" s="43">
        <f t="shared" si="13"/>
        <v>0.37554585152838427</v>
      </c>
      <c r="W25" s="43">
        <f t="shared" si="13"/>
        <v>0.2982456140350877</v>
      </c>
      <c r="X25" s="43">
        <f t="shared" si="13"/>
        <v>0.17391304347826086</v>
      </c>
    </row>
    <row r="26" spans="1:24" x14ac:dyDescent="0.2">
      <c r="A26" s="20" t="s">
        <v>20</v>
      </c>
      <c r="B26" s="15">
        <v>23</v>
      </c>
      <c r="C26" s="15">
        <v>20</v>
      </c>
      <c r="D26" s="15">
        <v>14</v>
      </c>
      <c r="E26" s="15">
        <v>13</v>
      </c>
      <c r="F26" s="15">
        <v>11</v>
      </c>
      <c r="G26" s="15">
        <v>16</v>
      </c>
      <c r="H26" s="15">
        <v>17</v>
      </c>
      <c r="I26" s="15">
        <v>31</v>
      </c>
      <c r="J26" s="13">
        <v>65</v>
      </c>
      <c r="K26" s="13">
        <v>86</v>
      </c>
      <c r="L26" s="13">
        <v>71</v>
      </c>
      <c r="N26" s="44">
        <f t="shared" ref="N26:N28" si="14">B26/B$3</f>
        <v>0.32857142857142857</v>
      </c>
      <c r="O26" s="44">
        <f t="shared" si="13"/>
        <v>0.31746031746031744</v>
      </c>
      <c r="P26" s="44">
        <f t="shared" si="13"/>
        <v>0.23728813559322035</v>
      </c>
      <c r="Q26" s="44">
        <f t="shared" si="13"/>
        <v>0.20634920634920634</v>
      </c>
      <c r="R26" s="44">
        <f t="shared" si="13"/>
        <v>0.2</v>
      </c>
      <c r="S26" s="44">
        <f t="shared" si="13"/>
        <v>0.2318840579710145</v>
      </c>
      <c r="T26" s="44">
        <f t="shared" si="13"/>
        <v>0.22972972972972974</v>
      </c>
      <c r="U26" s="44">
        <f t="shared" si="13"/>
        <v>0.25833333333333336</v>
      </c>
      <c r="V26" s="44">
        <f t="shared" ref="V26:V31" si="15">J26/J$3</f>
        <v>0.28384279475982532</v>
      </c>
      <c r="W26" s="44">
        <f t="shared" ref="W26:X31" si="16">K26/K$3</f>
        <v>0.37719298245614036</v>
      </c>
      <c r="X26" s="44">
        <f t="shared" si="16"/>
        <v>0.51449275362318836</v>
      </c>
    </row>
    <row r="27" spans="1:24" x14ac:dyDescent="0.2">
      <c r="A27" s="20" t="s">
        <v>21</v>
      </c>
      <c r="B27" s="15">
        <v>4</v>
      </c>
      <c r="C27" s="15">
        <v>5</v>
      </c>
      <c r="D27" s="15">
        <v>3</v>
      </c>
      <c r="E27" s="15">
        <v>3</v>
      </c>
      <c r="F27" s="15"/>
      <c r="G27" s="15">
        <v>6</v>
      </c>
      <c r="H27" s="15">
        <v>8</v>
      </c>
      <c r="I27" s="15">
        <v>13</v>
      </c>
      <c r="J27" s="13">
        <v>15</v>
      </c>
      <c r="K27" s="13">
        <v>27</v>
      </c>
      <c r="L27" s="13">
        <v>16</v>
      </c>
      <c r="N27" s="44">
        <f t="shared" si="14"/>
        <v>5.7142857142857141E-2</v>
      </c>
      <c r="O27" s="44">
        <f t="shared" si="13"/>
        <v>7.9365079365079361E-2</v>
      </c>
      <c r="P27" s="44">
        <f t="shared" si="13"/>
        <v>5.0847457627118647E-2</v>
      </c>
      <c r="Q27" s="44">
        <f t="shared" si="13"/>
        <v>4.7619047619047616E-2</v>
      </c>
      <c r="R27" s="44">
        <f t="shared" si="13"/>
        <v>0</v>
      </c>
      <c r="S27" s="44">
        <f t="shared" si="13"/>
        <v>8.6956521739130432E-2</v>
      </c>
      <c r="T27" s="44">
        <f t="shared" si="13"/>
        <v>0.10810810810810811</v>
      </c>
      <c r="U27" s="44">
        <f t="shared" si="13"/>
        <v>0.10833333333333334</v>
      </c>
      <c r="V27" s="44">
        <f t="shared" si="15"/>
        <v>6.5502183406113537E-2</v>
      </c>
      <c r="W27" s="44">
        <f t="shared" ref="W27:W30" si="17">K27/K$3</f>
        <v>0.11842105263157894</v>
      </c>
      <c r="X27" s="44">
        <f t="shared" ref="X27:X30" si="18">L27/L$3</f>
        <v>0.11594202898550725</v>
      </c>
    </row>
    <row r="28" spans="1:24" x14ac:dyDescent="0.2">
      <c r="A28" s="20" t="s">
        <v>25</v>
      </c>
      <c r="B28" s="15">
        <v>1</v>
      </c>
      <c r="C28" s="15">
        <v>1</v>
      </c>
      <c r="D28" s="15"/>
      <c r="E28" s="15">
        <v>5</v>
      </c>
      <c r="F28" s="15">
        <v>1</v>
      </c>
      <c r="G28" s="15">
        <v>1</v>
      </c>
      <c r="H28" s="15">
        <v>2</v>
      </c>
      <c r="I28" s="15">
        <v>7</v>
      </c>
      <c r="J28" s="13">
        <v>20</v>
      </c>
      <c r="K28" s="13">
        <v>15</v>
      </c>
      <c r="L28" s="13">
        <v>7</v>
      </c>
      <c r="N28" s="44">
        <f t="shared" si="14"/>
        <v>1.4285714285714285E-2</v>
      </c>
      <c r="O28" s="44">
        <f t="shared" si="13"/>
        <v>1.5873015873015872E-2</v>
      </c>
      <c r="P28" s="44">
        <f t="shared" si="13"/>
        <v>0</v>
      </c>
      <c r="Q28" s="44">
        <f t="shared" si="13"/>
        <v>7.9365079365079361E-2</v>
      </c>
      <c r="R28" s="44">
        <f t="shared" si="13"/>
        <v>1.8181818181818181E-2</v>
      </c>
      <c r="S28" s="44">
        <f t="shared" si="13"/>
        <v>1.4492753623188406E-2</v>
      </c>
      <c r="T28" s="44">
        <f t="shared" si="13"/>
        <v>2.7027027027027029E-2</v>
      </c>
      <c r="U28" s="44">
        <f t="shared" si="13"/>
        <v>5.8333333333333334E-2</v>
      </c>
      <c r="V28" s="44">
        <f t="shared" si="15"/>
        <v>8.7336244541484712E-2</v>
      </c>
      <c r="W28" s="44">
        <f t="shared" si="17"/>
        <v>6.5789473684210523E-2</v>
      </c>
      <c r="X28" s="44">
        <f t="shared" si="18"/>
        <v>5.0724637681159424E-2</v>
      </c>
    </row>
    <row r="29" spans="1:24" x14ac:dyDescent="0.2">
      <c r="A29" s="20" t="s">
        <v>22</v>
      </c>
      <c r="B29" s="15">
        <v>2</v>
      </c>
      <c r="C29" s="15">
        <v>3</v>
      </c>
      <c r="D29" s="15"/>
      <c r="E29" s="15">
        <v>1</v>
      </c>
      <c r="F29" s="15"/>
      <c r="G29" s="15">
        <v>1</v>
      </c>
      <c r="H29" s="15"/>
      <c r="I29" s="15">
        <v>4</v>
      </c>
      <c r="J29" s="13">
        <v>6</v>
      </c>
      <c r="K29" s="13">
        <v>6</v>
      </c>
      <c r="L29" s="13"/>
      <c r="N29" s="44">
        <f t="shared" ref="N29:N30" si="19">B29/B$3</f>
        <v>2.8571428571428571E-2</v>
      </c>
      <c r="O29" s="44">
        <f t="shared" ref="O29:O30" si="20">C29/C$3</f>
        <v>4.7619047619047616E-2</v>
      </c>
      <c r="P29" s="44">
        <f t="shared" ref="P29:P30" si="21">D29/D$3</f>
        <v>0</v>
      </c>
      <c r="Q29" s="44">
        <f t="shared" ref="Q29:Q30" si="22">E29/E$3</f>
        <v>1.5873015873015872E-2</v>
      </c>
      <c r="R29" s="44">
        <f t="shared" ref="R29:R30" si="23">F29/F$3</f>
        <v>0</v>
      </c>
      <c r="S29" s="44">
        <f t="shared" ref="S29:S30" si="24">G29/G$3</f>
        <v>1.4492753623188406E-2</v>
      </c>
      <c r="T29" s="44">
        <f t="shared" ref="T29:T30" si="25">H29/H$3</f>
        <v>0</v>
      </c>
      <c r="U29" s="44">
        <f t="shared" ref="U29:U30" si="26">I29/I$3</f>
        <v>3.3333333333333333E-2</v>
      </c>
      <c r="V29" s="44">
        <f t="shared" si="15"/>
        <v>2.6200873362445413E-2</v>
      </c>
      <c r="W29" s="44">
        <f t="shared" si="17"/>
        <v>2.6315789473684209E-2</v>
      </c>
      <c r="X29" s="44">
        <f t="shared" si="18"/>
        <v>0</v>
      </c>
    </row>
    <row r="30" spans="1:24" x14ac:dyDescent="0.2">
      <c r="A30" s="20" t="s">
        <v>23</v>
      </c>
      <c r="B30" s="15">
        <v>36</v>
      </c>
      <c r="C30" s="15">
        <v>32</v>
      </c>
      <c r="D30" s="15">
        <v>36</v>
      </c>
      <c r="E30" s="15">
        <v>40</v>
      </c>
      <c r="F30" s="15">
        <v>40</v>
      </c>
      <c r="G30" s="15">
        <v>45</v>
      </c>
      <c r="H30" s="15">
        <v>44</v>
      </c>
      <c r="I30" s="15">
        <v>44</v>
      </c>
      <c r="J30" s="13">
        <v>37</v>
      </c>
      <c r="K30" s="13">
        <v>25</v>
      </c>
      <c r="L30" s="13">
        <v>20</v>
      </c>
      <c r="N30" s="44">
        <f t="shared" si="19"/>
        <v>0.51428571428571423</v>
      </c>
      <c r="O30" s="44">
        <f t="shared" si="20"/>
        <v>0.50793650793650791</v>
      </c>
      <c r="P30" s="44">
        <f t="shared" si="21"/>
        <v>0.61016949152542377</v>
      </c>
      <c r="Q30" s="44">
        <f t="shared" si="22"/>
        <v>0.63492063492063489</v>
      </c>
      <c r="R30" s="44">
        <f t="shared" si="23"/>
        <v>0.72727272727272729</v>
      </c>
      <c r="S30" s="44">
        <f t="shared" si="24"/>
        <v>0.65217391304347827</v>
      </c>
      <c r="T30" s="44">
        <f t="shared" si="25"/>
        <v>0.59459459459459463</v>
      </c>
      <c r="U30" s="44">
        <f t="shared" si="26"/>
        <v>0.36666666666666664</v>
      </c>
      <c r="V30" s="44">
        <f t="shared" si="15"/>
        <v>0.16157205240174671</v>
      </c>
      <c r="W30" s="44">
        <f t="shared" si="17"/>
        <v>0.10964912280701754</v>
      </c>
      <c r="X30" s="44">
        <f t="shared" si="18"/>
        <v>0.14492753623188406</v>
      </c>
    </row>
    <row r="31" spans="1:24" x14ac:dyDescent="0.2">
      <c r="A31" s="21" t="s">
        <v>24</v>
      </c>
      <c r="B31" s="26"/>
      <c r="C31" s="26"/>
      <c r="D31" s="26"/>
      <c r="E31" s="26">
        <v>1</v>
      </c>
      <c r="F31" s="26"/>
      <c r="G31" s="26"/>
      <c r="H31" s="26"/>
      <c r="I31" s="26">
        <v>1</v>
      </c>
      <c r="J31" s="22"/>
      <c r="K31" s="22">
        <v>1</v>
      </c>
      <c r="L31" s="22"/>
      <c r="N31" s="45">
        <f t="shared" ref="N31" si="27">B31/B$3</f>
        <v>0</v>
      </c>
      <c r="O31" s="45">
        <f t="shared" ref="O31" si="28">C31/C$3</f>
        <v>0</v>
      </c>
      <c r="P31" s="45">
        <f t="shared" ref="P31" si="29">D31/D$3</f>
        <v>0</v>
      </c>
      <c r="Q31" s="45">
        <f t="shared" ref="Q31" si="30">E31/E$3</f>
        <v>1.5873015873015872E-2</v>
      </c>
      <c r="R31" s="45">
        <f t="shared" ref="R31" si="31">F31/F$3</f>
        <v>0</v>
      </c>
      <c r="S31" s="45">
        <f t="shared" ref="S31" si="32">G31/G$3</f>
        <v>0</v>
      </c>
      <c r="T31" s="45">
        <f t="shared" ref="T31" si="33">H31/H$3</f>
        <v>0</v>
      </c>
      <c r="U31" s="45">
        <f t="shared" ref="U31" si="34">I31/I$3</f>
        <v>8.3333333333333332E-3</v>
      </c>
      <c r="V31" s="45">
        <f t="shared" si="15"/>
        <v>0</v>
      </c>
      <c r="W31" s="45">
        <f t="shared" si="16"/>
        <v>4.3859649122807015E-3</v>
      </c>
      <c r="X31" s="45">
        <f t="shared" si="16"/>
        <v>0</v>
      </c>
    </row>
    <row r="33" spans="1:24" x14ac:dyDescent="0.2">
      <c r="A33" s="11" t="s">
        <v>26</v>
      </c>
    </row>
    <row r="34" spans="1:24" x14ac:dyDescent="0.2">
      <c r="A34" s="23" t="s">
        <v>35</v>
      </c>
      <c r="B34" s="24">
        <v>3</v>
      </c>
      <c r="C34" s="24"/>
      <c r="D34" s="24"/>
      <c r="E34" s="24"/>
      <c r="F34" s="24"/>
      <c r="G34" s="24"/>
      <c r="H34" s="24"/>
      <c r="I34" s="24">
        <v>1</v>
      </c>
      <c r="J34" s="24">
        <v>1</v>
      </c>
      <c r="K34" s="24">
        <v>9</v>
      </c>
      <c r="L34" s="24">
        <v>3</v>
      </c>
      <c r="N34" s="43">
        <f>B34/B$3</f>
        <v>4.2857142857142858E-2</v>
      </c>
      <c r="O34" s="43">
        <f t="shared" ref="O34:O43" si="35">C34/C$3</f>
        <v>0</v>
      </c>
      <c r="P34" s="43">
        <f t="shared" ref="P34:P43" si="36">D34/D$3</f>
        <v>0</v>
      </c>
      <c r="Q34" s="43">
        <f t="shared" ref="Q34:Q43" si="37">E34/E$3</f>
        <v>0</v>
      </c>
      <c r="R34" s="43">
        <f t="shared" ref="R34:R43" si="38">F34/F$3</f>
        <v>0</v>
      </c>
      <c r="S34" s="43">
        <f t="shared" ref="S34:S43" si="39">G34/G$3</f>
        <v>0</v>
      </c>
      <c r="T34" s="43">
        <f t="shared" ref="T34:T43" si="40">H34/H$3</f>
        <v>0</v>
      </c>
      <c r="U34" s="43">
        <f t="shared" ref="U34:U43" si="41">I34/I$3</f>
        <v>8.3333333333333332E-3</v>
      </c>
      <c r="V34" s="43">
        <f t="shared" ref="V34:X34" si="42">J34/J$3</f>
        <v>4.3668122270742356E-3</v>
      </c>
      <c r="W34" s="43">
        <f t="shared" si="42"/>
        <v>3.9473684210526314E-2</v>
      </c>
      <c r="X34" s="43">
        <f t="shared" si="42"/>
        <v>2.1739130434782608E-2</v>
      </c>
    </row>
    <row r="35" spans="1:24" x14ac:dyDescent="0.2">
      <c r="A35" s="20" t="s">
        <v>36</v>
      </c>
      <c r="B35" s="13">
        <v>1</v>
      </c>
      <c r="C35" s="13"/>
      <c r="D35" s="13">
        <v>1</v>
      </c>
      <c r="E35" s="13">
        <v>2</v>
      </c>
      <c r="F35" s="13"/>
      <c r="G35" s="13"/>
      <c r="H35" s="13"/>
      <c r="I35" s="13">
        <v>7</v>
      </c>
      <c r="J35" s="13">
        <v>25</v>
      </c>
      <c r="K35" s="13">
        <v>34</v>
      </c>
      <c r="L35" s="13">
        <v>13</v>
      </c>
      <c r="N35" s="44">
        <f t="shared" ref="N35:N43" si="43">B35/B$3</f>
        <v>1.4285714285714285E-2</v>
      </c>
      <c r="O35" s="44">
        <f t="shared" si="35"/>
        <v>0</v>
      </c>
      <c r="P35" s="44">
        <f t="shared" si="36"/>
        <v>1.6949152542372881E-2</v>
      </c>
      <c r="Q35" s="44">
        <f t="shared" si="37"/>
        <v>3.1746031746031744E-2</v>
      </c>
      <c r="R35" s="44">
        <f t="shared" si="38"/>
        <v>0</v>
      </c>
      <c r="S35" s="44">
        <f t="shared" si="39"/>
        <v>0</v>
      </c>
      <c r="T35" s="44">
        <f t="shared" si="40"/>
        <v>0</v>
      </c>
      <c r="U35" s="44">
        <f t="shared" si="41"/>
        <v>5.8333333333333334E-2</v>
      </c>
      <c r="V35" s="44">
        <f t="shared" ref="V35:V43" si="44">J35/J$3</f>
        <v>0.1091703056768559</v>
      </c>
      <c r="W35" s="44">
        <f t="shared" ref="W35:X43" si="45">K35/K$3</f>
        <v>0.14912280701754385</v>
      </c>
      <c r="X35" s="44">
        <f t="shared" si="45"/>
        <v>9.420289855072464E-2</v>
      </c>
    </row>
    <row r="36" spans="1:24" x14ac:dyDescent="0.2">
      <c r="A36" s="20" t="s">
        <v>37</v>
      </c>
      <c r="B36" s="13">
        <v>36</v>
      </c>
      <c r="C36" s="13">
        <v>33</v>
      </c>
      <c r="D36" s="13">
        <v>36</v>
      </c>
      <c r="E36" s="13">
        <v>39</v>
      </c>
      <c r="F36" s="13">
        <v>40</v>
      </c>
      <c r="G36" s="13">
        <v>41</v>
      </c>
      <c r="H36" s="13">
        <v>43</v>
      </c>
      <c r="I36" s="13">
        <v>39</v>
      </c>
      <c r="J36" s="13">
        <v>30</v>
      </c>
      <c r="K36" s="13">
        <v>12</v>
      </c>
      <c r="L36" s="13">
        <v>12</v>
      </c>
      <c r="N36" s="44">
        <f t="shared" si="43"/>
        <v>0.51428571428571423</v>
      </c>
      <c r="O36" s="44">
        <f t="shared" si="35"/>
        <v>0.52380952380952384</v>
      </c>
      <c r="P36" s="44">
        <f t="shared" si="36"/>
        <v>0.61016949152542377</v>
      </c>
      <c r="Q36" s="44">
        <f t="shared" si="37"/>
        <v>0.61904761904761907</v>
      </c>
      <c r="R36" s="44">
        <f t="shared" si="38"/>
        <v>0.72727272727272729</v>
      </c>
      <c r="S36" s="44">
        <f t="shared" si="39"/>
        <v>0.59420289855072461</v>
      </c>
      <c r="T36" s="44">
        <f t="shared" si="40"/>
        <v>0.58108108108108103</v>
      </c>
      <c r="U36" s="44">
        <f t="shared" si="41"/>
        <v>0.32500000000000001</v>
      </c>
      <c r="V36" s="44">
        <f t="shared" si="44"/>
        <v>0.13100436681222707</v>
      </c>
      <c r="W36" s="44">
        <f t="shared" ref="W36:W42" si="46">K36/K$3</f>
        <v>5.2631578947368418E-2</v>
      </c>
      <c r="X36" s="44">
        <f t="shared" ref="X36:X42" si="47">L36/L$3</f>
        <v>8.6956521739130432E-2</v>
      </c>
    </row>
    <row r="37" spans="1:24" x14ac:dyDescent="0.2">
      <c r="A37" s="20" t="s">
        <v>38</v>
      </c>
      <c r="B37" s="13">
        <v>4</v>
      </c>
      <c r="C37" s="13">
        <v>3</v>
      </c>
      <c r="D37" s="13">
        <v>2</v>
      </c>
      <c r="E37" s="13">
        <v>1</v>
      </c>
      <c r="F37" s="13"/>
      <c r="G37" s="13"/>
      <c r="H37" s="13">
        <v>1</v>
      </c>
      <c r="I37" s="13">
        <v>11</v>
      </c>
      <c r="J37" s="13">
        <v>50</v>
      </c>
      <c r="K37" s="13">
        <v>24</v>
      </c>
      <c r="L37" s="13">
        <v>5</v>
      </c>
      <c r="N37" s="44">
        <f t="shared" si="43"/>
        <v>5.7142857142857141E-2</v>
      </c>
      <c r="O37" s="44">
        <f t="shared" si="35"/>
        <v>4.7619047619047616E-2</v>
      </c>
      <c r="P37" s="44">
        <f t="shared" si="36"/>
        <v>3.3898305084745763E-2</v>
      </c>
      <c r="Q37" s="44">
        <f t="shared" si="37"/>
        <v>1.5873015873015872E-2</v>
      </c>
      <c r="R37" s="44">
        <f t="shared" si="38"/>
        <v>0</v>
      </c>
      <c r="S37" s="44">
        <f t="shared" si="39"/>
        <v>0</v>
      </c>
      <c r="T37" s="44">
        <f t="shared" si="40"/>
        <v>1.3513513513513514E-2</v>
      </c>
      <c r="U37" s="44">
        <f t="shared" si="41"/>
        <v>9.166666666666666E-2</v>
      </c>
      <c r="V37" s="44">
        <f t="shared" si="44"/>
        <v>0.2183406113537118</v>
      </c>
      <c r="W37" s="44">
        <f t="shared" si="46"/>
        <v>0.10526315789473684</v>
      </c>
      <c r="X37" s="44">
        <f t="shared" si="47"/>
        <v>3.6231884057971016E-2</v>
      </c>
    </row>
    <row r="38" spans="1:24" x14ac:dyDescent="0.2">
      <c r="A38" s="20" t="s">
        <v>39</v>
      </c>
      <c r="B38" s="13"/>
      <c r="C38" s="13"/>
      <c r="D38" s="13"/>
      <c r="E38" s="13"/>
      <c r="F38" s="13"/>
      <c r="G38" s="13"/>
      <c r="H38" s="13"/>
      <c r="I38" s="13">
        <v>4</v>
      </c>
      <c r="J38" s="13">
        <v>12</v>
      </c>
      <c r="K38" s="13">
        <v>15</v>
      </c>
      <c r="L38" s="13">
        <v>7</v>
      </c>
      <c r="N38" s="44">
        <f t="shared" si="43"/>
        <v>0</v>
      </c>
      <c r="O38" s="44">
        <f t="shared" si="35"/>
        <v>0</v>
      </c>
      <c r="P38" s="44">
        <f t="shared" si="36"/>
        <v>0</v>
      </c>
      <c r="Q38" s="44">
        <f t="shared" si="37"/>
        <v>0</v>
      </c>
      <c r="R38" s="44">
        <f t="shared" si="38"/>
        <v>0</v>
      </c>
      <c r="S38" s="44">
        <f t="shared" si="39"/>
        <v>0</v>
      </c>
      <c r="T38" s="44">
        <f t="shared" si="40"/>
        <v>0</v>
      </c>
      <c r="U38" s="44">
        <f t="shared" si="41"/>
        <v>3.3333333333333333E-2</v>
      </c>
      <c r="V38" s="44">
        <f t="shared" si="44"/>
        <v>5.2401746724890827E-2</v>
      </c>
      <c r="W38" s="44">
        <f t="shared" si="46"/>
        <v>6.5789473684210523E-2</v>
      </c>
      <c r="X38" s="44">
        <f t="shared" si="47"/>
        <v>5.0724637681159424E-2</v>
      </c>
    </row>
    <row r="39" spans="1:24" x14ac:dyDescent="0.2">
      <c r="A39" s="20" t="s">
        <v>40</v>
      </c>
      <c r="B39" s="13">
        <v>1</v>
      </c>
      <c r="C39" s="13">
        <v>3</v>
      </c>
      <c r="D39" s="13">
        <v>2</v>
      </c>
      <c r="E39" s="13">
        <v>2</v>
      </c>
      <c r="F39" s="13">
        <v>2</v>
      </c>
      <c r="G39" s="13">
        <v>1</v>
      </c>
      <c r="H39" s="13"/>
      <c r="I39" s="13">
        <v>2</v>
      </c>
      <c r="J39" s="13">
        <v>16</v>
      </c>
      <c r="K39" s="13">
        <v>20</v>
      </c>
      <c r="L39" s="13">
        <v>15</v>
      </c>
      <c r="N39" s="44">
        <f t="shared" si="43"/>
        <v>1.4285714285714285E-2</v>
      </c>
      <c r="O39" s="44">
        <f t="shared" si="35"/>
        <v>4.7619047619047616E-2</v>
      </c>
      <c r="P39" s="44">
        <f t="shared" si="36"/>
        <v>3.3898305084745763E-2</v>
      </c>
      <c r="Q39" s="44">
        <f t="shared" si="37"/>
        <v>3.1746031746031744E-2</v>
      </c>
      <c r="R39" s="44">
        <f t="shared" si="38"/>
        <v>3.6363636363636362E-2</v>
      </c>
      <c r="S39" s="44">
        <f t="shared" si="39"/>
        <v>1.4492753623188406E-2</v>
      </c>
      <c r="T39" s="44">
        <f t="shared" si="40"/>
        <v>0</v>
      </c>
      <c r="U39" s="44">
        <f t="shared" si="41"/>
        <v>1.6666666666666666E-2</v>
      </c>
      <c r="V39" s="44">
        <f t="shared" si="44"/>
        <v>6.9868995633187769E-2</v>
      </c>
      <c r="W39" s="44">
        <f t="shared" si="46"/>
        <v>8.771929824561403E-2</v>
      </c>
      <c r="X39" s="44">
        <f t="shared" si="47"/>
        <v>0.10869565217391304</v>
      </c>
    </row>
    <row r="40" spans="1:24" x14ac:dyDescent="0.2">
      <c r="A40" s="20" t="s">
        <v>41</v>
      </c>
      <c r="B40" s="13">
        <v>7</v>
      </c>
      <c r="C40" s="13">
        <v>13</v>
      </c>
      <c r="D40" s="13">
        <v>11</v>
      </c>
      <c r="E40" s="13">
        <v>12</v>
      </c>
      <c r="F40" s="13">
        <v>10</v>
      </c>
      <c r="G40" s="13">
        <v>18</v>
      </c>
      <c r="H40" s="13">
        <v>20</v>
      </c>
      <c r="I40" s="13">
        <v>43</v>
      </c>
      <c r="J40" s="13">
        <v>62</v>
      </c>
      <c r="K40" s="13">
        <v>66</v>
      </c>
      <c r="L40" s="13">
        <v>47</v>
      </c>
      <c r="N40" s="44">
        <f t="shared" si="43"/>
        <v>0.1</v>
      </c>
      <c r="O40" s="44">
        <f t="shared" si="35"/>
        <v>0.20634920634920634</v>
      </c>
      <c r="P40" s="44">
        <f t="shared" si="36"/>
        <v>0.1864406779661017</v>
      </c>
      <c r="Q40" s="44">
        <f t="shared" si="37"/>
        <v>0.19047619047619047</v>
      </c>
      <c r="R40" s="44">
        <f t="shared" si="38"/>
        <v>0.18181818181818182</v>
      </c>
      <c r="S40" s="44">
        <f t="shared" si="39"/>
        <v>0.2608695652173913</v>
      </c>
      <c r="T40" s="44">
        <f t="shared" si="40"/>
        <v>0.27027027027027029</v>
      </c>
      <c r="U40" s="44">
        <f t="shared" si="41"/>
        <v>0.35833333333333334</v>
      </c>
      <c r="V40" s="44">
        <f t="shared" si="44"/>
        <v>0.27074235807860264</v>
      </c>
      <c r="W40" s="44">
        <f t="shared" si="46"/>
        <v>0.28947368421052633</v>
      </c>
      <c r="X40" s="44">
        <f t="shared" si="47"/>
        <v>0.34057971014492755</v>
      </c>
    </row>
    <row r="41" spans="1:24" x14ac:dyDescent="0.2">
      <c r="A41" s="20" t="s">
        <v>42</v>
      </c>
      <c r="B41" s="13">
        <v>6</v>
      </c>
      <c r="C41" s="13">
        <v>3</v>
      </c>
      <c r="D41" s="13">
        <v>1</v>
      </c>
      <c r="E41" s="13">
        <v>4</v>
      </c>
      <c r="F41" s="13">
        <v>2</v>
      </c>
      <c r="G41" s="13">
        <v>1</v>
      </c>
      <c r="H41" s="13">
        <v>1</v>
      </c>
      <c r="I41" s="13"/>
      <c r="J41" s="13">
        <v>2</v>
      </c>
      <c r="K41" s="13">
        <v>2</v>
      </c>
      <c r="L41" s="13"/>
      <c r="N41" s="44">
        <f t="shared" si="43"/>
        <v>8.5714285714285715E-2</v>
      </c>
      <c r="O41" s="44">
        <f t="shared" si="35"/>
        <v>4.7619047619047616E-2</v>
      </c>
      <c r="P41" s="44">
        <f t="shared" si="36"/>
        <v>1.6949152542372881E-2</v>
      </c>
      <c r="Q41" s="44">
        <f t="shared" si="37"/>
        <v>6.3492063492063489E-2</v>
      </c>
      <c r="R41" s="44">
        <f t="shared" si="38"/>
        <v>3.6363636363636362E-2</v>
      </c>
      <c r="S41" s="44">
        <f t="shared" si="39"/>
        <v>1.4492753623188406E-2</v>
      </c>
      <c r="T41" s="44">
        <f t="shared" si="40"/>
        <v>1.3513513513513514E-2</v>
      </c>
      <c r="U41" s="44">
        <f t="shared" si="41"/>
        <v>0</v>
      </c>
      <c r="V41" s="44">
        <f t="shared" si="44"/>
        <v>8.7336244541484712E-3</v>
      </c>
      <c r="W41" s="44">
        <f t="shared" si="46"/>
        <v>8.771929824561403E-3</v>
      </c>
      <c r="X41" s="44">
        <f t="shared" si="47"/>
        <v>0</v>
      </c>
    </row>
    <row r="42" spans="1:24" x14ac:dyDescent="0.2">
      <c r="A42" s="20" t="s">
        <v>43</v>
      </c>
      <c r="B42" s="13">
        <v>5</v>
      </c>
      <c r="C42" s="13">
        <v>2</v>
      </c>
      <c r="D42" s="13">
        <v>2</v>
      </c>
      <c r="E42" s="13"/>
      <c r="F42" s="13"/>
      <c r="G42" s="13">
        <v>2</v>
      </c>
      <c r="H42" s="13">
        <v>2</v>
      </c>
      <c r="I42" s="13">
        <v>5</v>
      </c>
      <c r="J42" s="13">
        <v>20</v>
      </c>
      <c r="K42" s="13">
        <v>6</v>
      </c>
      <c r="L42" s="13">
        <v>4</v>
      </c>
      <c r="N42" s="44">
        <f t="shared" si="43"/>
        <v>7.1428571428571425E-2</v>
      </c>
      <c r="O42" s="44">
        <f t="shared" si="35"/>
        <v>3.1746031746031744E-2</v>
      </c>
      <c r="P42" s="44">
        <f t="shared" si="36"/>
        <v>3.3898305084745763E-2</v>
      </c>
      <c r="Q42" s="44">
        <f t="shared" si="37"/>
        <v>0</v>
      </c>
      <c r="R42" s="44">
        <f t="shared" si="38"/>
        <v>0</v>
      </c>
      <c r="S42" s="44">
        <f t="shared" si="39"/>
        <v>2.8985507246376812E-2</v>
      </c>
      <c r="T42" s="44">
        <f t="shared" si="40"/>
        <v>2.7027027027027029E-2</v>
      </c>
      <c r="U42" s="44">
        <f t="shared" si="41"/>
        <v>4.1666666666666664E-2</v>
      </c>
      <c r="V42" s="44">
        <f t="shared" si="44"/>
        <v>8.7336244541484712E-2</v>
      </c>
      <c r="W42" s="44">
        <f t="shared" si="46"/>
        <v>2.6315789473684209E-2</v>
      </c>
      <c r="X42" s="44">
        <f t="shared" si="47"/>
        <v>2.8985507246376812E-2</v>
      </c>
    </row>
    <row r="43" spans="1:24" x14ac:dyDescent="0.2">
      <c r="A43" s="21" t="s">
        <v>44</v>
      </c>
      <c r="B43" s="22">
        <v>7</v>
      </c>
      <c r="C43" s="22">
        <v>6</v>
      </c>
      <c r="D43" s="22">
        <v>4</v>
      </c>
      <c r="E43" s="22">
        <v>3</v>
      </c>
      <c r="F43" s="22">
        <v>1</v>
      </c>
      <c r="G43" s="22">
        <v>6</v>
      </c>
      <c r="H43" s="22">
        <v>7</v>
      </c>
      <c r="I43" s="22">
        <v>8</v>
      </c>
      <c r="J43" s="22">
        <v>11</v>
      </c>
      <c r="K43" s="22">
        <v>40</v>
      </c>
      <c r="L43" s="22">
        <v>32</v>
      </c>
      <c r="N43" s="45">
        <f t="shared" si="43"/>
        <v>0.1</v>
      </c>
      <c r="O43" s="45">
        <f t="shared" si="35"/>
        <v>9.5238095238095233E-2</v>
      </c>
      <c r="P43" s="45">
        <f t="shared" si="36"/>
        <v>6.7796610169491525E-2</v>
      </c>
      <c r="Q43" s="45">
        <f t="shared" si="37"/>
        <v>4.7619047619047616E-2</v>
      </c>
      <c r="R43" s="45">
        <f t="shared" si="38"/>
        <v>1.8181818181818181E-2</v>
      </c>
      <c r="S43" s="45">
        <f t="shared" si="39"/>
        <v>8.6956521739130432E-2</v>
      </c>
      <c r="T43" s="45">
        <f t="shared" si="40"/>
        <v>9.45945945945946E-2</v>
      </c>
      <c r="U43" s="45">
        <f t="shared" si="41"/>
        <v>6.6666666666666666E-2</v>
      </c>
      <c r="V43" s="45">
        <f t="shared" si="44"/>
        <v>4.8034934497816595E-2</v>
      </c>
      <c r="W43" s="45">
        <f t="shared" si="45"/>
        <v>0.17543859649122806</v>
      </c>
      <c r="X43" s="45">
        <f t="shared" si="45"/>
        <v>0.2318840579710145</v>
      </c>
    </row>
    <row r="45" spans="1:24" x14ac:dyDescent="0.2">
      <c r="A45" s="11" t="s">
        <v>27</v>
      </c>
    </row>
    <row r="46" spans="1:24" x14ac:dyDescent="0.2">
      <c r="A46" s="23" t="s">
        <v>31</v>
      </c>
      <c r="B46" s="24">
        <v>12</v>
      </c>
      <c r="C46" s="24">
        <v>13</v>
      </c>
      <c r="D46" s="24">
        <v>8</v>
      </c>
      <c r="E46" s="24">
        <v>12</v>
      </c>
      <c r="F46" s="24">
        <v>6</v>
      </c>
      <c r="G46" s="24">
        <v>17</v>
      </c>
      <c r="H46" s="24">
        <v>4</v>
      </c>
      <c r="I46" s="24">
        <v>15</v>
      </c>
      <c r="J46" s="24">
        <v>41</v>
      </c>
      <c r="K46" s="24">
        <v>25</v>
      </c>
      <c r="L46" s="24">
        <v>16</v>
      </c>
      <c r="N46" s="43">
        <f>B46/B$3</f>
        <v>0.17142857142857143</v>
      </c>
      <c r="O46" s="43">
        <f t="shared" ref="O46:O52" si="48">C46/C$3</f>
        <v>0.20634920634920634</v>
      </c>
      <c r="P46" s="43">
        <f t="shared" ref="P46:P52" si="49">D46/D$3</f>
        <v>0.13559322033898305</v>
      </c>
      <c r="Q46" s="43">
        <f t="shared" ref="Q46:Q52" si="50">E46/E$3</f>
        <v>0.19047619047619047</v>
      </c>
      <c r="R46" s="43">
        <f t="shared" ref="R46:R52" si="51">F46/F$3</f>
        <v>0.10909090909090909</v>
      </c>
      <c r="S46" s="43">
        <f t="shared" ref="S46:S52" si="52">G46/G$3</f>
        <v>0.24637681159420291</v>
      </c>
      <c r="T46" s="43">
        <f t="shared" ref="T46:T52" si="53">H46/H$3</f>
        <v>5.4054054054054057E-2</v>
      </c>
      <c r="U46" s="43">
        <f t="shared" ref="U46:U52" si="54">I46/I$3</f>
        <v>0.125</v>
      </c>
      <c r="V46" s="43">
        <f t="shared" ref="V46:X46" si="55">J46/J$3</f>
        <v>0.17903930131004367</v>
      </c>
      <c r="W46" s="43">
        <f t="shared" si="55"/>
        <v>0.10964912280701754</v>
      </c>
      <c r="X46" s="43">
        <f t="shared" si="55"/>
        <v>0.11594202898550725</v>
      </c>
    </row>
    <row r="47" spans="1:24" x14ac:dyDescent="0.2">
      <c r="A47" s="20" t="s">
        <v>30</v>
      </c>
      <c r="B47" s="13">
        <v>14</v>
      </c>
      <c r="C47" s="13">
        <v>10</v>
      </c>
      <c r="D47" s="13">
        <v>8</v>
      </c>
      <c r="E47" s="13">
        <v>7</v>
      </c>
      <c r="F47" s="13">
        <v>9</v>
      </c>
      <c r="G47" s="13">
        <v>10</v>
      </c>
      <c r="H47" s="13">
        <v>26</v>
      </c>
      <c r="I47" s="13">
        <v>36</v>
      </c>
      <c r="J47" s="13">
        <v>28</v>
      </c>
      <c r="K47" s="13">
        <v>67</v>
      </c>
      <c r="L47" s="13">
        <v>48</v>
      </c>
      <c r="N47" s="44">
        <f t="shared" ref="N47:N52" si="56">B47/B$3</f>
        <v>0.2</v>
      </c>
      <c r="O47" s="44">
        <f t="shared" si="48"/>
        <v>0.15873015873015872</v>
      </c>
      <c r="P47" s="44">
        <f t="shared" si="49"/>
        <v>0.13559322033898305</v>
      </c>
      <c r="Q47" s="44">
        <f t="shared" si="50"/>
        <v>0.1111111111111111</v>
      </c>
      <c r="R47" s="44">
        <f t="shared" si="51"/>
        <v>0.16363636363636364</v>
      </c>
      <c r="S47" s="44">
        <f t="shared" si="52"/>
        <v>0.14492753623188406</v>
      </c>
      <c r="T47" s="44">
        <f t="shared" si="53"/>
        <v>0.35135135135135137</v>
      </c>
      <c r="U47" s="44">
        <f t="shared" si="54"/>
        <v>0.3</v>
      </c>
      <c r="V47" s="44">
        <f t="shared" ref="V47:V52" si="57">J47/J$3</f>
        <v>0.1222707423580786</v>
      </c>
      <c r="W47" s="44">
        <f t="shared" ref="W47:X52" si="58">K47/K$3</f>
        <v>0.29385964912280704</v>
      </c>
      <c r="X47" s="44">
        <f t="shared" si="58"/>
        <v>0.34782608695652173</v>
      </c>
    </row>
    <row r="48" spans="1:24" x14ac:dyDescent="0.2">
      <c r="A48" s="20" t="s">
        <v>29</v>
      </c>
      <c r="B48" s="13">
        <v>1</v>
      </c>
      <c r="C48" s="13"/>
      <c r="D48" s="13"/>
      <c r="E48" s="13"/>
      <c r="F48" s="13"/>
      <c r="G48" s="13"/>
      <c r="H48" s="13"/>
      <c r="I48" s="13"/>
      <c r="J48" s="13"/>
      <c r="K48" s="13"/>
      <c r="L48" s="13">
        <v>1</v>
      </c>
      <c r="N48" s="44">
        <f t="shared" si="56"/>
        <v>1.4285714285714285E-2</v>
      </c>
      <c r="O48" s="44">
        <f t="shared" si="48"/>
        <v>0</v>
      </c>
      <c r="P48" s="44">
        <f t="shared" si="49"/>
        <v>0</v>
      </c>
      <c r="Q48" s="44">
        <f t="shared" si="50"/>
        <v>0</v>
      </c>
      <c r="R48" s="44">
        <f t="shared" si="51"/>
        <v>0</v>
      </c>
      <c r="S48" s="44">
        <f t="shared" si="52"/>
        <v>0</v>
      </c>
      <c r="T48" s="44">
        <f t="shared" si="53"/>
        <v>0</v>
      </c>
      <c r="U48" s="44">
        <f t="shared" si="54"/>
        <v>0</v>
      </c>
      <c r="V48" s="44">
        <f t="shared" si="57"/>
        <v>0</v>
      </c>
      <c r="W48" s="44">
        <f t="shared" ref="W48:W51" si="59">K48/K$3</f>
        <v>0</v>
      </c>
      <c r="X48" s="44">
        <f t="shared" ref="X48:X51" si="60">L48/L$3</f>
        <v>7.246376811594203E-3</v>
      </c>
    </row>
    <row r="49" spans="1:24" x14ac:dyDescent="0.2">
      <c r="A49" s="20" t="s">
        <v>28</v>
      </c>
      <c r="B49" s="13">
        <v>1</v>
      </c>
      <c r="C49" s="13"/>
      <c r="D49" s="13">
        <v>2</v>
      </c>
      <c r="E49" s="13"/>
      <c r="F49" s="13"/>
      <c r="G49" s="13"/>
      <c r="H49" s="13"/>
      <c r="I49" s="13">
        <v>13</v>
      </c>
      <c r="J49" s="13">
        <v>53</v>
      </c>
      <c r="K49" s="13">
        <v>23</v>
      </c>
      <c r="L49" s="13">
        <v>9</v>
      </c>
      <c r="N49" s="44">
        <f t="shared" si="56"/>
        <v>1.4285714285714285E-2</v>
      </c>
      <c r="O49" s="44">
        <f t="shared" si="48"/>
        <v>0</v>
      </c>
      <c r="P49" s="44">
        <f t="shared" si="49"/>
        <v>3.3898305084745763E-2</v>
      </c>
      <c r="Q49" s="44">
        <f t="shared" si="50"/>
        <v>0</v>
      </c>
      <c r="R49" s="44">
        <f t="shared" si="51"/>
        <v>0</v>
      </c>
      <c r="S49" s="44">
        <f t="shared" si="52"/>
        <v>0</v>
      </c>
      <c r="T49" s="44">
        <f t="shared" si="53"/>
        <v>0</v>
      </c>
      <c r="U49" s="44">
        <f t="shared" si="54"/>
        <v>0.10833333333333334</v>
      </c>
      <c r="V49" s="44">
        <f t="shared" si="57"/>
        <v>0.23144104803493451</v>
      </c>
      <c r="W49" s="44">
        <f t="shared" si="59"/>
        <v>0.10087719298245613</v>
      </c>
      <c r="X49" s="44">
        <f t="shared" si="60"/>
        <v>6.5217391304347824E-2</v>
      </c>
    </row>
    <row r="50" spans="1:24" x14ac:dyDescent="0.2">
      <c r="A50" s="20" t="s">
        <v>32</v>
      </c>
      <c r="B50" s="13">
        <v>36</v>
      </c>
      <c r="C50" s="13">
        <v>36</v>
      </c>
      <c r="D50" s="13">
        <v>40</v>
      </c>
      <c r="E50" s="13">
        <v>40</v>
      </c>
      <c r="F50" s="13">
        <v>40</v>
      </c>
      <c r="G50" s="13">
        <v>41</v>
      </c>
      <c r="H50" s="13">
        <v>43</v>
      </c>
      <c r="I50" s="13">
        <v>42</v>
      </c>
      <c r="J50" s="13">
        <v>41</v>
      </c>
      <c r="K50" s="13">
        <v>42</v>
      </c>
      <c r="L50" s="13">
        <v>38</v>
      </c>
      <c r="N50" s="44">
        <f t="shared" si="56"/>
        <v>0.51428571428571423</v>
      </c>
      <c r="O50" s="44">
        <f t="shared" si="48"/>
        <v>0.5714285714285714</v>
      </c>
      <c r="P50" s="44">
        <f t="shared" si="49"/>
        <v>0.67796610169491522</v>
      </c>
      <c r="Q50" s="44">
        <f t="shared" si="50"/>
        <v>0.63492063492063489</v>
      </c>
      <c r="R50" s="44">
        <f t="shared" si="51"/>
        <v>0.72727272727272729</v>
      </c>
      <c r="S50" s="44">
        <f t="shared" si="52"/>
        <v>0.59420289855072461</v>
      </c>
      <c r="T50" s="44">
        <f t="shared" si="53"/>
        <v>0.58108108108108103</v>
      </c>
      <c r="U50" s="44">
        <f t="shared" si="54"/>
        <v>0.35</v>
      </c>
      <c r="V50" s="44">
        <f t="shared" si="57"/>
        <v>0.17903930131004367</v>
      </c>
      <c r="W50" s="44">
        <f t="shared" si="59"/>
        <v>0.18421052631578946</v>
      </c>
      <c r="X50" s="44">
        <f t="shared" si="60"/>
        <v>0.27536231884057971</v>
      </c>
    </row>
    <row r="51" spans="1:24" x14ac:dyDescent="0.2">
      <c r="A51" s="20" t="s">
        <v>33</v>
      </c>
      <c r="B51" s="13">
        <v>1</v>
      </c>
      <c r="C51" s="13"/>
      <c r="D51" s="13"/>
      <c r="E51" s="13"/>
      <c r="F51" s="13"/>
      <c r="G51" s="13"/>
      <c r="H51" s="13"/>
      <c r="I51" s="13"/>
      <c r="J51" s="13">
        <v>2</v>
      </c>
      <c r="K51" s="13">
        <v>2</v>
      </c>
      <c r="L51" s="13">
        <v>2</v>
      </c>
      <c r="N51" s="44">
        <f t="shared" si="56"/>
        <v>1.4285714285714285E-2</v>
      </c>
      <c r="O51" s="44">
        <f t="shared" si="48"/>
        <v>0</v>
      </c>
      <c r="P51" s="44">
        <f t="shared" si="49"/>
        <v>0</v>
      </c>
      <c r="Q51" s="44">
        <f t="shared" si="50"/>
        <v>0</v>
      </c>
      <c r="R51" s="44">
        <f t="shared" si="51"/>
        <v>0</v>
      </c>
      <c r="S51" s="44">
        <f t="shared" si="52"/>
        <v>0</v>
      </c>
      <c r="T51" s="44">
        <f t="shared" si="53"/>
        <v>0</v>
      </c>
      <c r="U51" s="44">
        <f t="shared" si="54"/>
        <v>0</v>
      </c>
      <c r="V51" s="44">
        <f t="shared" si="57"/>
        <v>8.7336244541484712E-3</v>
      </c>
      <c r="W51" s="44">
        <f t="shared" si="59"/>
        <v>8.771929824561403E-3</v>
      </c>
      <c r="X51" s="44">
        <f t="shared" si="60"/>
        <v>1.4492753623188406E-2</v>
      </c>
    </row>
    <row r="52" spans="1:24" x14ac:dyDescent="0.2">
      <c r="A52" s="21" t="s">
        <v>34</v>
      </c>
      <c r="B52" s="22">
        <v>5</v>
      </c>
      <c r="C52" s="22">
        <v>4</v>
      </c>
      <c r="D52" s="22">
        <v>1</v>
      </c>
      <c r="E52" s="22">
        <v>4</v>
      </c>
      <c r="F52" s="22"/>
      <c r="G52" s="22">
        <v>1</v>
      </c>
      <c r="H52" s="22">
        <v>1</v>
      </c>
      <c r="I52" s="22">
        <v>14</v>
      </c>
      <c r="J52" s="22">
        <v>64</v>
      </c>
      <c r="K52" s="22">
        <v>69</v>
      </c>
      <c r="L52" s="22">
        <v>24</v>
      </c>
      <c r="N52" s="45">
        <f t="shared" si="56"/>
        <v>7.1428571428571425E-2</v>
      </c>
      <c r="O52" s="45">
        <f t="shared" si="48"/>
        <v>6.3492063492063489E-2</v>
      </c>
      <c r="P52" s="45">
        <f t="shared" si="49"/>
        <v>1.6949152542372881E-2</v>
      </c>
      <c r="Q52" s="45">
        <f t="shared" si="50"/>
        <v>6.3492063492063489E-2</v>
      </c>
      <c r="R52" s="45">
        <f t="shared" si="51"/>
        <v>0</v>
      </c>
      <c r="S52" s="45">
        <f t="shared" si="52"/>
        <v>1.4492753623188406E-2</v>
      </c>
      <c r="T52" s="45">
        <f t="shared" si="53"/>
        <v>1.3513513513513514E-2</v>
      </c>
      <c r="U52" s="45">
        <f t="shared" si="54"/>
        <v>0.11666666666666667</v>
      </c>
      <c r="V52" s="45">
        <f t="shared" si="57"/>
        <v>0.27947598253275108</v>
      </c>
      <c r="W52" s="45">
        <f t="shared" si="58"/>
        <v>0.30263157894736842</v>
      </c>
      <c r="X52" s="45">
        <f t="shared" si="58"/>
        <v>0.17391304347826086</v>
      </c>
    </row>
    <row r="54" spans="1:24" x14ac:dyDescent="0.2">
      <c r="A54" s="11" t="s">
        <v>49</v>
      </c>
    </row>
    <row r="55" spans="1:24" x14ac:dyDescent="0.2">
      <c r="A55" s="23" t="s">
        <v>48</v>
      </c>
      <c r="B55" s="24">
        <v>4</v>
      </c>
      <c r="C55" s="24">
        <v>10</v>
      </c>
      <c r="D55" s="24">
        <v>7</v>
      </c>
      <c r="E55" s="24">
        <v>4</v>
      </c>
      <c r="F55" s="24">
        <v>5</v>
      </c>
      <c r="G55" s="24">
        <v>9</v>
      </c>
      <c r="H55" s="24">
        <v>8</v>
      </c>
      <c r="I55" s="24">
        <v>6</v>
      </c>
      <c r="J55" s="24">
        <v>15</v>
      </c>
      <c r="K55" s="24">
        <v>9</v>
      </c>
      <c r="L55" s="24">
        <v>7</v>
      </c>
      <c r="N55" s="43">
        <f>B55/B$3</f>
        <v>5.7142857142857141E-2</v>
      </c>
      <c r="O55" s="43">
        <f t="shared" ref="O55:O58" si="61">C55/C$3</f>
        <v>0.15873015873015872</v>
      </c>
      <c r="P55" s="43">
        <f t="shared" ref="P55:P58" si="62">D55/D$3</f>
        <v>0.11864406779661017</v>
      </c>
      <c r="Q55" s="43">
        <f t="shared" ref="Q55:Q58" si="63">E55/E$3</f>
        <v>6.3492063492063489E-2</v>
      </c>
      <c r="R55" s="43">
        <f t="shared" ref="R55:R58" si="64">F55/F$3</f>
        <v>9.0909090909090912E-2</v>
      </c>
      <c r="S55" s="43">
        <f t="shared" ref="S55:S58" si="65">G55/G$3</f>
        <v>0.13043478260869565</v>
      </c>
      <c r="T55" s="43">
        <f t="shared" ref="T55:T58" si="66">H55/H$3</f>
        <v>0.10810810810810811</v>
      </c>
      <c r="U55" s="43">
        <f t="shared" ref="U55:U58" si="67">I55/I$3</f>
        <v>0.05</v>
      </c>
      <c r="V55" s="43">
        <f t="shared" ref="V55:X55" si="68">J55/J$3</f>
        <v>6.5502183406113537E-2</v>
      </c>
      <c r="W55" s="43">
        <f t="shared" si="68"/>
        <v>3.9473684210526314E-2</v>
      </c>
      <c r="X55" s="43">
        <f t="shared" si="68"/>
        <v>5.0724637681159424E-2</v>
      </c>
    </row>
    <row r="56" spans="1:24" x14ac:dyDescent="0.2">
      <c r="A56" s="20" t="s">
        <v>47</v>
      </c>
      <c r="B56" s="13">
        <v>33</v>
      </c>
      <c r="C56" s="13">
        <v>26</v>
      </c>
      <c r="D56" s="13">
        <v>32</v>
      </c>
      <c r="E56" s="13">
        <v>25</v>
      </c>
      <c r="F56" s="13">
        <v>23</v>
      </c>
      <c r="G56" s="13">
        <v>31</v>
      </c>
      <c r="H56" s="13">
        <v>40</v>
      </c>
      <c r="I56" s="13">
        <v>45</v>
      </c>
      <c r="J56" s="13">
        <v>86</v>
      </c>
      <c r="K56" s="13">
        <v>56</v>
      </c>
      <c r="L56" s="13">
        <v>32</v>
      </c>
      <c r="N56" s="44">
        <f t="shared" ref="N56:N58" si="69">B56/B$3</f>
        <v>0.47142857142857142</v>
      </c>
      <c r="O56" s="44">
        <f t="shared" si="61"/>
        <v>0.41269841269841268</v>
      </c>
      <c r="P56" s="44">
        <f t="shared" si="62"/>
        <v>0.5423728813559322</v>
      </c>
      <c r="Q56" s="44">
        <f t="shared" si="63"/>
        <v>0.3968253968253968</v>
      </c>
      <c r="R56" s="44">
        <f t="shared" si="64"/>
        <v>0.41818181818181815</v>
      </c>
      <c r="S56" s="44">
        <f t="shared" si="65"/>
        <v>0.44927536231884058</v>
      </c>
      <c r="T56" s="44">
        <f t="shared" si="66"/>
        <v>0.54054054054054057</v>
      </c>
      <c r="U56" s="44">
        <f t="shared" si="67"/>
        <v>0.375</v>
      </c>
      <c r="V56" s="44">
        <f t="shared" ref="V56:V58" si="70">J56/J$3</f>
        <v>0.37554585152838427</v>
      </c>
      <c r="W56" s="44">
        <f t="shared" ref="W56:X58" si="71">K56/K$3</f>
        <v>0.24561403508771928</v>
      </c>
      <c r="X56" s="44">
        <f t="shared" si="71"/>
        <v>0.2318840579710145</v>
      </c>
    </row>
    <row r="57" spans="1:24" x14ac:dyDescent="0.2">
      <c r="A57" s="20" t="s">
        <v>46</v>
      </c>
      <c r="B57" s="13">
        <v>14</v>
      </c>
      <c r="C57" s="13">
        <v>10</v>
      </c>
      <c r="D57" s="13">
        <v>5</v>
      </c>
      <c r="E57" s="13">
        <v>11</v>
      </c>
      <c r="F57" s="13">
        <v>5</v>
      </c>
      <c r="G57" s="13">
        <v>16</v>
      </c>
      <c r="H57" s="13">
        <v>17</v>
      </c>
      <c r="I57" s="13">
        <v>34</v>
      </c>
      <c r="J57" s="13">
        <v>69</v>
      </c>
      <c r="K57" s="13">
        <v>49</v>
      </c>
      <c r="L57" s="13">
        <v>23</v>
      </c>
      <c r="N57" s="44">
        <f t="shared" si="69"/>
        <v>0.2</v>
      </c>
      <c r="O57" s="44">
        <f t="shared" si="61"/>
        <v>0.15873015873015872</v>
      </c>
      <c r="P57" s="44">
        <f t="shared" si="62"/>
        <v>8.4745762711864403E-2</v>
      </c>
      <c r="Q57" s="44">
        <f t="shared" si="63"/>
        <v>0.17460317460317459</v>
      </c>
      <c r="R57" s="44">
        <f t="shared" si="64"/>
        <v>9.0909090909090912E-2</v>
      </c>
      <c r="S57" s="44">
        <f t="shared" si="65"/>
        <v>0.2318840579710145</v>
      </c>
      <c r="T57" s="44">
        <f t="shared" si="66"/>
        <v>0.22972972972972974</v>
      </c>
      <c r="U57" s="44">
        <f t="shared" si="67"/>
        <v>0.28333333333333333</v>
      </c>
      <c r="V57" s="44">
        <f t="shared" si="70"/>
        <v>0.30131004366812225</v>
      </c>
      <c r="W57" s="44">
        <f t="shared" ref="W57" si="72">K57/K$3</f>
        <v>0.21491228070175439</v>
      </c>
      <c r="X57" s="44">
        <f t="shared" ref="X57" si="73">L57/L$3</f>
        <v>0.16666666666666666</v>
      </c>
    </row>
    <row r="58" spans="1:24" x14ac:dyDescent="0.2">
      <c r="A58" s="21" t="s">
        <v>57</v>
      </c>
      <c r="B58" s="22">
        <v>19</v>
      </c>
      <c r="C58" s="22">
        <v>17</v>
      </c>
      <c r="D58" s="22">
        <v>15</v>
      </c>
      <c r="E58" s="22">
        <v>23</v>
      </c>
      <c r="F58" s="22">
        <v>22</v>
      </c>
      <c r="G58" s="22">
        <v>13</v>
      </c>
      <c r="H58" s="22">
        <v>9</v>
      </c>
      <c r="I58" s="22">
        <v>35</v>
      </c>
      <c r="J58" s="22">
        <v>59</v>
      </c>
      <c r="K58" s="22">
        <v>114</v>
      </c>
      <c r="L58" s="22">
        <v>76</v>
      </c>
      <c r="N58" s="45">
        <f t="shared" si="69"/>
        <v>0.27142857142857141</v>
      </c>
      <c r="O58" s="45">
        <f t="shared" si="61"/>
        <v>0.26984126984126983</v>
      </c>
      <c r="P58" s="45">
        <f t="shared" si="62"/>
        <v>0.25423728813559321</v>
      </c>
      <c r="Q58" s="45">
        <f t="shared" si="63"/>
        <v>0.36507936507936506</v>
      </c>
      <c r="R58" s="45">
        <f t="shared" si="64"/>
        <v>0.4</v>
      </c>
      <c r="S58" s="45">
        <f t="shared" si="65"/>
        <v>0.18840579710144928</v>
      </c>
      <c r="T58" s="45">
        <f t="shared" si="66"/>
        <v>0.12162162162162163</v>
      </c>
      <c r="U58" s="45">
        <f t="shared" si="67"/>
        <v>0.29166666666666669</v>
      </c>
      <c r="V58" s="45">
        <f t="shared" si="70"/>
        <v>0.2576419213973799</v>
      </c>
      <c r="W58" s="45">
        <f t="shared" si="71"/>
        <v>0.5</v>
      </c>
      <c r="X58" s="45">
        <f t="shared" si="71"/>
        <v>0.55072463768115942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B41DD-72CF-48FE-B2EE-67271A0E329F}">
  <dimension ref="A1:X52"/>
  <sheetViews>
    <sheetView workbookViewId="0">
      <pane xSplit="1" ySplit="3" topLeftCell="B4" activePane="bottomRight" state="frozen"/>
      <selection activeCell="F4" sqref="F4"/>
      <selection pane="topRight" activeCell="F4" sqref="F4"/>
      <selection pane="bottomLeft" activeCell="F4" sqref="F4"/>
      <selection pane="bottomRight" activeCell="AA32" sqref="AA32"/>
    </sheetView>
  </sheetViews>
  <sheetFormatPr defaultColWidth="9.140625" defaultRowHeight="12.75" x14ac:dyDescent="0.2"/>
  <cols>
    <col min="1" max="1" width="24.7109375" style="5" customWidth="1"/>
    <col min="2" max="12" width="8.7109375" style="5" customWidth="1"/>
    <col min="13" max="13" width="4" style="5" customWidth="1"/>
    <col min="14" max="22" width="8.7109375" style="5" customWidth="1"/>
    <col min="23" max="16384" width="9.140625" style="5"/>
  </cols>
  <sheetData>
    <row r="1" spans="1:24" ht="28.5" customHeight="1" x14ac:dyDescent="0.2">
      <c r="A1" s="14" t="s">
        <v>91</v>
      </c>
    </row>
    <row r="2" spans="1:24" x14ac:dyDescent="0.2">
      <c r="A2" s="6"/>
      <c r="B2" s="7">
        <v>2009</v>
      </c>
      <c r="C2" s="7">
        <v>2010</v>
      </c>
      <c r="D2" s="7">
        <v>2011</v>
      </c>
      <c r="E2" s="7">
        <v>2012</v>
      </c>
      <c r="F2" s="7">
        <v>2013</v>
      </c>
      <c r="G2" s="7">
        <v>2014</v>
      </c>
      <c r="H2" s="7">
        <v>2015</v>
      </c>
      <c r="I2" s="7">
        <v>2016</v>
      </c>
      <c r="J2" s="7">
        <v>2017</v>
      </c>
      <c r="K2" s="7">
        <v>2018</v>
      </c>
      <c r="L2" s="7">
        <v>2019</v>
      </c>
      <c r="N2" s="7">
        <v>2009</v>
      </c>
      <c r="O2" s="7">
        <v>2010</v>
      </c>
      <c r="P2" s="7">
        <v>2011</v>
      </c>
      <c r="Q2" s="7">
        <v>2012</v>
      </c>
      <c r="R2" s="7">
        <v>2013</v>
      </c>
      <c r="S2" s="7">
        <v>2014</v>
      </c>
      <c r="T2" s="7">
        <v>2015</v>
      </c>
      <c r="U2" s="7">
        <v>2016</v>
      </c>
      <c r="V2" s="7">
        <v>2017</v>
      </c>
      <c r="W2" s="7">
        <v>2018</v>
      </c>
      <c r="X2" s="7">
        <v>2019</v>
      </c>
    </row>
    <row r="3" spans="1:24" x14ac:dyDescent="0.2">
      <c r="A3" s="4" t="s">
        <v>2</v>
      </c>
      <c r="B3" s="16">
        <v>45</v>
      </c>
      <c r="C3" s="16">
        <v>85</v>
      </c>
      <c r="D3" s="16">
        <v>108</v>
      </c>
      <c r="E3" s="16">
        <v>103</v>
      </c>
      <c r="F3" s="16">
        <v>121</v>
      </c>
      <c r="G3" s="16">
        <v>128</v>
      </c>
      <c r="H3" s="16">
        <v>124</v>
      </c>
      <c r="I3" s="16">
        <v>115</v>
      </c>
      <c r="J3" s="4">
        <v>135</v>
      </c>
      <c r="K3" s="4">
        <v>119</v>
      </c>
      <c r="L3" s="4">
        <v>114</v>
      </c>
    </row>
    <row r="4" spans="1:24" x14ac:dyDescent="0.2">
      <c r="A4" s="4"/>
      <c r="B4" s="16"/>
      <c r="C4" s="16"/>
      <c r="D4" s="16"/>
      <c r="E4" s="16"/>
      <c r="F4" s="16"/>
      <c r="G4" s="16"/>
      <c r="H4" s="16"/>
      <c r="I4" s="16"/>
    </row>
    <row r="5" spans="1:24" x14ac:dyDescent="0.2">
      <c r="A5" s="1" t="s">
        <v>1</v>
      </c>
    </row>
    <row r="6" spans="1:24" x14ac:dyDescent="0.2">
      <c r="A6" s="31" t="s">
        <v>3</v>
      </c>
      <c r="B6" s="25">
        <v>32</v>
      </c>
      <c r="C6" s="25">
        <v>55</v>
      </c>
      <c r="D6" s="25">
        <v>71</v>
      </c>
      <c r="E6" s="25">
        <v>69</v>
      </c>
      <c r="F6" s="25">
        <v>77</v>
      </c>
      <c r="G6" s="25">
        <v>80</v>
      </c>
      <c r="H6" s="25">
        <v>75</v>
      </c>
      <c r="I6" s="25">
        <v>68</v>
      </c>
      <c r="J6" s="24">
        <v>68</v>
      </c>
      <c r="K6" s="24">
        <v>70</v>
      </c>
      <c r="L6" s="24">
        <v>68</v>
      </c>
      <c r="N6" s="43">
        <f>B6/B$3</f>
        <v>0.71111111111111114</v>
      </c>
      <c r="O6" s="43">
        <f t="shared" ref="O6:X7" si="0">C6/C$3</f>
        <v>0.6470588235294118</v>
      </c>
      <c r="P6" s="43">
        <f t="shared" si="0"/>
        <v>0.65740740740740744</v>
      </c>
      <c r="Q6" s="43">
        <f t="shared" si="0"/>
        <v>0.66990291262135926</v>
      </c>
      <c r="R6" s="43">
        <f t="shared" si="0"/>
        <v>0.63636363636363635</v>
      </c>
      <c r="S6" s="43">
        <f t="shared" si="0"/>
        <v>0.625</v>
      </c>
      <c r="T6" s="43">
        <f t="shared" si="0"/>
        <v>0.60483870967741937</v>
      </c>
      <c r="U6" s="43">
        <f t="shared" si="0"/>
        <v>0.59130434782608698</v>
      </c>
      <c r="V6" s="43">
        <f t="shared" si="0"/>
        <v>0.50370370370370365</v>
      </c>
      <c r="W6" s="43">
        <f t="shared" si="0"/>
        <v>0.58823529411764708</v>
      </c>
      <c r="X6" s="43">
        <f t="shared" si="0"/>
        <v>0.59649122807017541</v>
      </c>
    </row>
    <row r="7" spans="1:24" x14ac:dyDescent="0.2">
      <c r="A7" s="30" t="s">
        <v>4</v>
      </c>
      <c r="B7" s="26">
        <v>13</v>
      </c>
      <c r="C7" s="26">
        <v>30</v>
      </c>
      <c r="D7" s="26">
        <v>37</v>
      </c>
      <c r="E7" s="26">
        <v>34</v>
      </c>
      <c r="F7" s="26">
        <v>44</v>
      </c>
      <c r="G7" s="26">
        <v>48</v>
      </c>
      <c r="H7" s="26">
        <v>49</v>
      </c>
      <c r="I7" s="26">
        <v>47</v>
      </c>
      <c r="J7" s="22">
        <v>67</v>
      </c>
      <c r="K7" s="22">
        <v>49</v>
      </c>
      <c r="L7" s="22">
        <v>46</v>
      </c>
      <c r="N7" s="45">
        <f>B7/B$3</f>
        <v>0.28888888888888886</v>
      </c>
      <c r="O7" s="45">
        <f t="shared" si="0"/>
        <v>0.35294117647058826</v>
      </c>
      <c r="P7" s="45">
        <f t="shared" si="0"/>
        <v>0.34259259259259262</v>
      </c>
      <c r="Q7" s="45">
        <f t="shared" si="0"/>
        <v>0.3300970873786408</v>
      </c>
      <c r="R7" s="45">
        <f t="shared" si="0"/>
        <v>0.36363636363636365</v>
      </c>
      <c r="S7" s="45">
        <f t="shared" si="0"/>
        <v>0.375</v>
      </c>
      <c r="T7" s="45">
        <f t="shared" si="0"/>
        <v>0.39516129032258063</v>
      </c>
      <c r="U7" s="45">
        <f t="shared" si="0"/>
        <v>0.40869565217391307</v>
      </c>
      <c r="V7" s="45">
        <f t="shared" ref="V7" si="1">J7/J$3</f>
        <v>0.49629629629629629</v>
      </c>
      <c r="W7" s="45">
        <f t="shared" ref="W7:X7" si="2">K7/K$3</f>
        <v>0.41176470588235292</v>
      </c>
      <c r="X7" s="45">
        <f t="shared" si="2"/>
        <v>0.40350877192982454</v>
      </c>
    </row>
    <row r="8" spans="1:24" x14ac:dyDescent="0.2">
      <c r="B8" s="13"/>
      <c r="C8" s="13"/>
      <c r="D8" s="13"/>
      <c r="E8" s="13"/>
      <c r="F8" s="13"/>
      <c r="G8" s="13"/>
      <c r="H8" s="13"/>
      <c r="I8" s="13"/>
    </row>
    <row r="9" spans="1:24" x14ac:dyDescent="0.2">
      <c r="A9" s="3" t="s">
        <v>7</v>
      </c>
      <c r="B9" s="13"/>
      <c r="C9" s="13"/>
      <c r="D9" s="13"/>
      <c r="E9" s="13"/>
      <c r="F9" s="13"/>
      <c r="G9" s="13"/>
      <c r="H9" s="13"/>
      <c r="I9" s="13"/>
    </row>
    <row r="10" spans="1:24" x14ac:dyDescent="0.2">
      <c r="A10" s="27" t="s">
        <v>8</v>
      </c>
      <c r="B10" s="25">
        <v>41</v>
      </c>
      <c r="C10" s="25">
        <v>72</v>
      </c>
      <c r="D10" s="25">
        <v>90</v>
      </c>
      <c r="E10" s="25">
        <v>94</v>
      </c>
      <c r="F10" s="25">
        <v>102</v>
      </c>
      <c r="G10" s="25">
        <v>110</v>
      </c>
      <c r="H10" s="25">
        <v>113</v>
      </c>
      <c r="I10" s="25">
        <v>97</v>
      </c>
      <c r="J10" s="24">
        <v>109</v>
      </c>
      <c r="K10" s="24">
        <v>94</v>
      </c>
      <c r="L10" s="24">
        <v>89</v>
      </c>
      <c r="N10" s="43">
        <f>B10/B$3</f>
        <v>0.91111111111111109</v>
      </c>
      <c r="O10" s="43">
        <f t="shared" ref="O10:X12" si="3">C10/C$3</f>
        <v>0.84705882352941175</v>
      </c>
      <c r="P10" s="43">
        <f t="shared" si="3"/>
        <v>0.83333333333333337</v>
      </c>
      <c r="Q10" s="43">
        <f t="shared" si="3"/>
        <v>0.91262135922330101</v>
      </c>
      <c r="R10" s="43">
        <f t="shared" si="3"/>
        <v>0.84297520661157022</v>
      </c>
      <c r="S10" s="43">
        <f t="shared" si="3"/>
        <v>0.859375</v>
      </c>
      <c r="T10" s="43">
        <f t="shared" si="3"/>
        <v>0.91129032258064513</v>
      </c>
      <c r="U10" s="43">
        <f t="shared" si="3"/>
        <v>0.84347826086956523</v>
      </c>
      <c r="V10" s="43">
        <f t="shared" si="3"/>
        <v>0.80740740740740746</v>
      </c>
      <c r="W10" s="43">
        <f t="shared" si="3"/>
        <v>0.78991596638655459</v>
      </c>
      <c r="X10" s="43">
        <f t="shared" si="3"/>
        <v>0.7807017543859649</v>
      </c>
    </row>
    <row r="11" spans="1:24" x14ac:dyDescent="0.2">
      <c r="A11" s="28" t="s">
        <v>5</v>
      </c>
      <c r="B11" s="15">
        <v>4</v>
      </c>
      <c r="C11" s="15">
        <v>12</v>
      </c>
      <c r="D11" s="15">
        <v>15</v>
      </c>
      <c r="E11" s="15">
        <v>8</v>
      </c>
      <c r="F11" s="15">
        <v>19</v>
      </c>
      <c r="G11" s="15">
        <v>18</v>
      </c>
      <c r="H11" s="15">
        <v>11</v>
      </c>
      <c r="I11" s="15">
        <v>17</v>
      </c>
      <c r="J11" s="13">
        <v>25</v>
      </c>
      <c r="K11" s="13">
        <v>23</v>
      </c>
      <c r="L11" s="13">
        <v>24</v>
      </c>
      <c r="N11" s="44">
        <f t="shared" ref="N11:N12" si="4">B11/B$3</f>
        <v>8.8888888888888892E-2</v>
      </c>
      <c r="O11" s="44">
        <f t="shared" si="3"/>
        <v>0.14117647058823529</v>
      </c>
      <c r="P11" s="44">
        <f t="shared" si="3"/>
        <v>0.1388888888888889</v>
      </c>
      <c r="Q11" s="44">
        <f t="shared" si="3"/>
        <v>7.7669902912621352E-2</v>
      </c>
      <c r="R11" s="44">
        <f t="shared" si="3"/>
        <v>0.15702479338842976</v>
      </c>
      <c r="S11" s="44">
        <f t="shared" si="3"/>
        <v>0.140625</v>
      </c>
      <c r="T11" s="44">
        <f t="shared" si="3"/>
        <v>8.8709677419354843E-2</v>
      </c>
      <c r="U11" s="44">
        <f t="shared" si="3"/>
        <v>0.14782608695652175</v>
      </c>
      <c r="V11" s="44">
        <f t="shared" ref="V11:V12" si="5">J11/J$3</f>
        <v>0.18518518518518517</v>
      </c>
      <c r="W11" s="44">
        <f t="shared" ref="W11:X12" si="6">K11/K$3</f>
        <v>0.19327731092436976</v>
      </c>
      <c r="X11" s="44">
        <f t="shared" si="6"/>
        <v>0.21052631578947367</v>
      </c>
    </row>
    <row r="12" spans="1:24" x14ac:dyDescent="0.2">
      <c r="A12" s="29" t="s">
        <v>6</v>
      </c>
      <c r="B12" s="26"/>
      <c r="C12" s="26">
        <v>1</v>
      </c>
      <c r="D12" s="26">
        <v>3</v>
      </c>
      <c r="E12" s="26">
        <v>1</v>
      </c>
      <c r="F12" s="26"/>
      <c r="G12" s="26"/>
      <c r="H12" s="26"/>
      <c r="I12" s="26">
        <v>1</v>
      </c>
      <c r="J12" s="22">
        <v>1</v>
      </c>
      <c r="K12" s="22">
        <v>2</v>
      </c>
      <c r="L12" s="22">
        <v>1</v>
      </c>
      <c r="N12" s="45">
        <f t="shared" si="4"/>
        <v>0</v>
      </c>
      <c r="O12" s="45">
        <f t="shared" si="3"/>
        <v>1.1764705882352941E-2</v>
      </c>
      <c r="P12" s="45">
        <f t="shared" si="3"/>
        <v>2.7777777777777776E-2</v>
      </c>
      <c r="Q12" s="45">
        <f t="shared" si="3"/>
        <v>9.7087378640776691E-3</v>
      </c>
      <c r="R12" s="45">
        <f t="shared" si="3"/>
        <v>0</v>
      </c>
      <c r="S12" s="45">
        <f t="shared" si="3"/>
        <v>0</v>
      </c>
      <c r="T12" s="45">
        <f t="shared" si="3"/>
        <v>0</v>
      </c>
      <c r="U12" s="45">
        <f t="shared" si="3"/>
        <v>8.6956521739130436E-3</v>
      </c>
      <c r="V12" s="45">
        <f t="shared" si="5"/>
        <v>7.4074074074074077E-3</v>
      </c>
      <c r="W12" s="45">
        <f t="shared" si="6"/>
        <v>1.680672268907563E-2</v>
      </c>
      <c r="X12" s="45">
        <f t="shared" si="6"/>
        <v>8.771929824561403E-3</v>
      </c>
    </row>
    <row r="13" spans="1:24" x14ac:dyDescent="0.2">
      <c r="A13" s="12"/>
      <c r="B13" s="15"/>
      <c r="C13" s="15"/>
      <c r="D13" s="15"/>
      <c r="E13" s="15"/>
      <c r="F13" s="15"/>
      <c r="G13" s="15"/>
      <c r="H13" s="15"/>
      <c r="I13" s="15"/>
    </row>
    <row r="14" spans="1:24" x14ac:dyDescent="0.2">
      <c r="A14" s="4" t="s">
        <v>9</v>
      </c>
      <c r="B14" s="13"/>
      <c r="C14" s="13"/>
      <c r="D14" s="13"/>
      <c r="E14" s="13"/>
      <c r="F14" s="13"/>
      <c r="G14" s="13"/>
      <c r="H14" s="13"/>
      <c r="I14" s="13"/>
    </row>
    <row r="15" spans="1:24" x14ac:dyDescent="0.2">
      <c r="A15" s="23" t="s">
        <v>11</v>
      </c>
      <c r="B15" s="25">
        <v>16</v>
      </c>
      <c r="C15" s="25">
        <v>35</v>
      </c>
      <c r="D15" s="25">
        <v>45</v>
      </c>
      <c r="E15" s="25">
        <v>37</v>
      </c>
      <c r="F15" s="25">
        <v>46</v>
      </c>
      <c r="G15" s="25">
        <v>45</v>
      </c>
      <c r="H15" s="25">
        <v>59</v>
      </c>
      <c r="I15" s="25">
        <v>54</v>
      </c>
      <c r="J15" s="24">
        <v>61</v>
      </c>
      <c r="K15" s="24">
        <v>62</v>
      </c>
      <c r="L15" s="24">
        <v>39</v>
      </c>
      <c r="N15" s="43">
        <f>B15/B$3</f>
        <v>0.35555555555555557</v>
      </c>
      <c r="O15" s="43">
        <f t="shared" ref="O15:X22" si="7">C15/C$3</f>
        <v>0.41176470588235292</v>
      </c>
      <c r="P15" s="43">
        <f t="shared" si="7"/>
        <v>0.41666666666666669</v>
      </c>
      <c r="Q15" s="43">
        <f t="shared" si="7"/>
        <v>0.35922330097087379</v>
      </c>
      <c r="R15" s="43">
        <f t="shared" si="7"/>
        <v>0.38016528925619836</v>
      </c>
      <c r="S15" s="43">
        <f t="shared" si="7"/>
        <v>0.3515625</v>
      </c>
      <c r="T15" s="43">
        <f t="shared" si="7"/>
        <v>0.47580645161290325</v>
      </c>
      <c r="U15" s="43">
        <f t="shared" si="7"/>
        <v>0.46956521739130436</v>
      </c>
      <c r="V15" s="43">
        <f t="shared" si="7"/>
        <v>0.45185185185185184</v>
      </c>
      <c r="W15" s="43">
        <f t="shared" si="7"/>
        <v>0.52100840336134457</v>
      </c>
      <c r="X15" s="43">
        <f t="shared" si="7"/>
        <v>0.34210526315789475</v>
      </c>
    </row>
    <row r="16" spans="1:24" x14ac:dyDescent="0.2">
      <c r="A16" s="20" t="s">
        <v>12</v>
      </c>
      <c r="B16" s="15">
        <v>7</v>
      </c>
      <c r="C16" s="15">
        <v>16</v>
      </c>
      <c r="D16" s="15">
        <v>19</v>
      </c>
      <c r="E16" s="15">
        <v>15</v>
      </c>
      <c r="F16" s="15">
        <v>15</v>
      </c>
      <c r="G16" s="15">
        <v>9</v>
      </c>
      <c r="H16" s="15">
        <v>12</v>
      </c>
      <c r="I16" s="15">
        <v>11</v>
      </c>
      <c r="J16" s="13">
        <v>23</v>
      </c>
      <c r="K16" s="13">
        <v>12</v>
      </c>
      <c r="L16" s="13">
        <v>21</v>
      </c>
      <c r="N16" s="44">
        <f t="shared" ref="N16:N22" si="8">B16/B$3</f>
        <v>0.15555555555555556</v>
      </c>
      <c r="O16" s="44">
        <f t="shared" si="7"/>
        <v>0.18823529411764706</v>
      </c>
      <c r="P16" s="44">
        <f t="shared" si="7"/>
        <v>0.17592592592592593</v>
      </c>
      <c r="Q16" s="44">
        <f t="shared" si="7"/>
        <v>0.14563106796116504</v>
      </c>
      <c r="R16" s="44">
        <f t="shared" si="7"/>
        <v>0.12396694214876033</v>
      </c>
      <c r="S16" s="44">
        <f t="shared" si="7"/>
        <v>7.03125E-2</v>
      </c>
      <c r="T16" s="44">
        <f t="shared" si="7"/>
        <v>9.6774193548387094E-2</v>
      </c>
      <c r="U16" s="44">
        <f t="shared" si="7"/>
        <v>9.5652173913043481E-2</v>
      </c>
      <c r="V16" s="44">
        <f t="shared" ref="V16:V22" si="9">J16/J$3</f>
        <v>0.17037037037037037</v>
      </c>
      <c r="W16" s="44">
        <f t="shared" ref="W16:X22" si="10">K16/K$3</f>
        <v>0.10084033613445378</v>
      </c>
      <c r="X16" s="44">
        <f t="shared" si="10"/>
        <v>0.18421052631578946</v>
      </c>
    </row>
    <row r="17" spans="1:24" x14ac:dyDescent="0.2">
      <c r="A17" s="20" t="s">
        <v>18</v>
      </c>
      <c r="B17" s="15">
        <v>6</v>
      </c>
      <c r="C17" s="15">
        <v>7</v>
      </c>
      <c r="D17" s="15">
        <v>12</v>
      </c>
      <c r="E17" s="15">
        <v>10</v>
      </c>
      <c r="F17" s="15">
        <v>9</v>
      </c>
      <c r="G17" s="15">
        <v>21</v>
      </c>
      <c r="H17" s="15">
        <v>12</v>
      </c>
      <c r="I17" s="15">
        <v>11</v>
      </c>
      <c r="J17" s="13">
        <v>8</v>
      </c>
      <c r="K17" s="13">
        <v>6</v>
      </c>
      <c r="L17" s="13">
        <v>7</v>
      </c>
      <c r="N17" s="44">
        <f t="shared" si="8"/>
        <v>0.13333333333333333</v>
      </c>
      <c r="O17" s="44">
        <f t="shared" si="7"/>
        <v>8.2352941176470587E-2</v>
      </c>
      <c r="P17" s="44">
        <f t="shared" si="7"/>
        <v>0.1111111111111111</v>
      </c>
      <c r="Q17" s="44">
        <f t="shared" si="7"/>
        <v>9.7087378640776698E-2</v>
      </c>
      <c r="R17" s="44">
        <f t="shared" si="7"/>
        <v>7.43801652892562E-2</v>
      </c>
      <c r="S17" s="44">
        <f t="shared" si="7"/>
        <v>0.1640625</v>
      </c>
      <c r="T17" s="44">
        <f t="shared" si="7"/>
        <v>9.6774193548387094E-2</v>
      </c>
      <c r="U17" s="44">
        <f t="shared" si="7"/>
        <v>9.5652173913043481E-2</v>
      </c>
      <c r="V17" s="44">
        <f t="shared" si="9"/>
        <v>5.9259259259259262E-2</v>
      </c>
      <c r="W17" s="44">
        <f t="shared" ref="W17:W21" si="11">K17/K$3</f>
        <v>5.0420168067226892E-2</v>
      </c>
      <c r="X17" s="44">
        <f t="shared" ref="X17:X21" si="12">L17/L$3</f>
        <v>6.1403508771929821E-2</v>
      </c>
    </row>
    <row r="18" spans="1:24" x14ac:dyDescent="0.2">
      <c r="A18" s="20" t="s">
        <v>13</v>
      </c>
      <c r="B18" s="15">
        <v>5</v>
      </c>
      <c r="C18" s="15">
        <v>6</v>
      </c>
      <c r="D18" s="15">
        <v>3</v>
      </c>
      <c r="E18" s="15">
        <v>6</v>
      </c>
      <c r="F18" s="15">
        <v>5</v>
      </c>
      <c r="G18" s="15">
        <v>10</v>
      </c>
      <c r="H18" s="15">
        <v>3</v>
      </c>
      <c r="I18" s="15">
        <v>6</v>
      </c>
      <c r="J18" s="13">
        <v>4</v>
      </c>
      <c r="K18" s="13"/>
      <c r="L18" s="13">
        <v>3</v>
      </c>
      <c r="N18" s="44">
        <f t="shared" si="8"/>
        <v>0.1111111111111111</v>
      </c>
      <c r="O18" s="44">
        <f t="shared" si="7"/>
        <v>7.0588235294117646E-2</v>
      </c>
      <c r="P18" s="44">
        <f t="shared" si="7"/>
        <v>2.7777777777777776E-2</v>
      </c>
      <c r="Q18" s="44">
        <f t="shared" si="7"/>
        <v>5.8252427184466021E-2</v>
      </c>
      <c r="R18" s="44">
        <f t="shared" si="7"/>
        <v>4.1322314049586778E-2</v>
      </c>
      <c r="S18" s="44">
        <f t="shared" si="7"/>
        <v>7.8125E-2</v>
      </c>
      <c r="T18" s="44">
        <f t="shared" si="7"/>
        <v>2.4193548387096774E-2</v>
      </c>
      <c r="U18" s="44">
        <f t="shared" si="7"/>
        <v>5.2173913043478258E-2</v>
      </c>
      <c r="V18" s="44">
        <f t="shared" si="9"/>
        <v>2.9629629629629631E-2</v>
      </c>
      <c r="W18" s="44">
        <f t="shared" si="11"/>
        <v>0</v>
      </c>
      <c r="X18" s="44">
        <f t="shared" si="12"/>
        <v>2.6315789473684209E-2</v>
      </c>
    </row>
    <row r="19" spans="1:24" x14ac:dyDescent="0.2">
      <c r="A19" s="20" t="s">
        <v>14</v>
      </c>
      <c r="B19" s="15">
        <v>1</v>
      </c>
      <c r="C19" s="15">
        <v>3</v>
      </c>
      <c r="D19" s="15">
        <v>2</v>
      </c>
      <c r="E19" s="15"/>
      <c r="F19" s="15"/>
      <c r="G19" s="15"/>
      <c r="H19" s="15">
        <v>3</v>
      </c>
      <c r="I19" s="15">
        <v>6</v>
      </c>
      <c r="J19" s="13">
        <v>5</v>
      </c>
      <c r="K19" s="13">
        <v>2</v>
      </c>
      <c r="L19" s="13">
        <v>1</v>
      </c>
      <c r="N19" s="44">
        <f t="shared" si="8"/>
        <v>2.2222222222222223E-2</v>
      </c>
      <c r="O19" s="44">
        <f t="shared" si="7"/>
        <v>3.5294117647058823E-2</v>
      </c>
      <c r="P19" s="44">
        <f t="shared" si="7"/>
        <v>1.8518518518518517E-2</v>
      </c>
      <c r="Q19" s="44">
        <f t="shared" si="7"/>
        <v>0</v>
      </c>
      <c r="R19" s="44">
        <f t="shared" si="7"/>
        <v>0</v>
      </c>
      <c r="S19" s="44">
        <f t="shared" si="7"/>
        <v>0</v>
      </c>
      <c r="T19" s="44">
        <f t="shared" si="7"/>
        <v>2.4193548387096774E-2</v>
      </c>
      <c r="U19" s="44">
        <f t="shared" si="7"/>
        <v>5.2173913043478258E-2</v>
      </c>
      <c r="V19" s="44">
        <f t="shared" si="9"/>
        <v>3.7037037037037035E-2</v>
      </c>
      <c r="W19" s="44">
        <f t="shared" si="11"/>
        <v>1.680672268907563E-2</v>
      </c>
      <c r="X19" s="44">
        <f t="shared" si="12"/>
        <v>8.771929824561403E-3</v>
      </c>
    </row>
    <row r="20" spans="1:24" x14ac:dyDescent="0.2">
      <c r="A20" s="20" t="s">
        <v>15</v>
      </c>
      <c r="B20" s="15">
        <v>1</v>
      </c>
      <c r="C20" s="15">
        <v>7</v>
      </c>
      <c r="D20" s="15">
        <v>11</v>
      </c>
      <c r="E20" s="15">
        <v>11</v>
      </c>
      <c r="F20" s="15">
        <v>16</v>
      </c>
      <c r="G20" s="15">
        <v>14</v>
      </c>
      <c r="H20" s="15">
        <v>8</v>
      </c>
      <c r="I20" s="15">
        <v>5</v>
      </c>
      <c r="J20" s="13">
        <v>10</v>
      </c>
      <c r="K20" s="13">
        <v>15</v>
      </c>
      <c r="L20" s="13">
        <v>14</v>
      </c>
      <c r="N20" s="44">
        <f t="shared" si="8"/>
        <v>2.2222222222222223E-2</v>
      </c>
      <c r="O20" s="44">
        <f t="shared" si="7"/>
        <v>8.2352941176470587E-2</v>
      </c>
      <c r="P20" s="44">
        <f t="shared" si="7"/>
        <v>0.10185185185185185</v>
      </c>
      <c r="Q20" s="44">
        <f t="shared" si="7"/>
        <v>0.10679611650485436</v>
      </c>
      <c r="R20" s="44">
        <f t="shared" si="7"/>
        <v>0.13223140495867769</v>
      </c>
      <c r="S20" s="44">
        <f t="shared" si="7"/>
        <v>0.109375</v>
      </c>
      <c r="T20" s="44">
        <f t="shared" si="7"/>
        <v>6.4516129032258063E-2</v>
      </c>
      <c r="U20" s="44">
        <f t="shared" si="7"/>
        <v>4.3478260869565216E-2</v>
      </c>
      <c r="V20" s="44">
        <f t="shared" si="9"/>
        <v>7.407407407407407E-2</v>
      </c>
      <c r="W20" s="44">
        <f t="shared" si="11"/>
        <v>0.12605042016806722</v>
      </c>
      <c r="X20" s="44">
        <f t="shared" si="12"/>
        <v>0.12280701754385964</v>
      </c>
    </row>
    <row r="21" spans="1:24" x14ac:dyDescent="0.2">
      <c r="A21" s="20" t="s">
        <v>16</v>
      </c>
      <c r="B21" s="15">
        <v>1</v>
      </c>
      <c r="C21" s="15">
        <v>2</v>
      </c>
      <c r="D21" s="15">
        <v>3</v>
      </c>
      <c r="E21" s="15">
        <v>6</v>
      </c>
      <c r="F21" s="15">
        <v>14</v>
      </c>
      <c r="G21" s="15">
        <v>10</v>
      </c>
      <c r="H21" s="15">
        <v>9</v>
      </c>
      <c r="I21" s="15">
        <v>9</v>
      </c>
      <c r="J21" s="13">
        <v>12</v>
      </c>
      <c r="K21" s="13">
        <v>8</v>
      </c>
      <c r="L21" s="13">
        <v>8</v>
      </c>
      <c r="N21" s="44">
        <f t="shared" si="8"/>
        <v>2.2222222222222223E-2</v>
      </c>
      <c r="O21" s="44">
        <f t="shared" si="7"/>
        <v>2.3529411764705882E-2</v>
      </c>
      <c r="P21" s="44">
        <f t="shared" si="7"/>
        <v>2.7777777777777776E-2</v>
      </c>
      <c r="Q21" s="44">
        <f t="shared" si="7"/>
        <v>5.8252427184466021E-2</v>
      </c>
      <c r="R21" s="44">
        <f t="shared" si="7"/>
        <v>0.11570247933884298</v>
      </c>
      <c r="S21" s="44">
        <f t="shared" si="7"/>
        <v>7.8125E-2</v>
      </c>
      <c r="T21" s="44">
        <f t="shared" si="7"/>
        <v>7.2580645161290328E-2</v>
      </c>
      <c r="U21" s="44">
        <f t="shared" si="7"/>
        <v>7.8260869565217397E-2</v>
      </c>
      <c r="V21" s="44">
        <f t="shared" si="9"/>
        <v>8.8888888888888892E-2</v>
      </c>
      <c r="W21" s="44">
        <f t="shared" si="11"/>
        <v>6.7226890756302518E-2</v>
      </c>
      <c r="X21" s="44">
        <f t="shared" si="12"/>
        <v>7.0175438596491224E-2</v>
      </c>
    </row>
    <row r="22" spans="1:24" x14ac:dyDescent="0.2">
      <c r="A22" s="21" t="s">
        <v>17</v>
      </c>
      <c r="B22" s="26">
        <v>8</v>
      </c>
      <c r="C22" s="26">
        <v>9</v>
      </c>
      <c r="D22" s="26">
        <v>13</v>
      </c>
      <c r="E22" s="26">
        <v>18</v>
      </c>
      <c r="F22" s="26">
        <v>16</v>
      </c>
      <c r="G22" s="26">
        <v>19</v>
      </c>
      <c r="H22" s="26">
        <v>18</v>
      </c>
      <c r="I22" s="26">
        <v>13</v>
      </c>
      <c r="J22" s="22">
        <v>12</v>
      </c>
      <c r="K22" s="22">
        <v>14</v>
      </c>
      <c r="L22" s="22">
        <v>21</v>
      </c>
      <c r="N22" s="45">
        <f t="shared" si="8"/>
        <v>0.17777777777777778</v>
      </c>
      <c r="O22" s="45">
        <f t="shared" si="7"/>
        <v>0.10588235294117647</v>
      </c>
      <c r="P22" s="45">
        <f t="shared" si="7"/>
        <v>0.12037037037037036</v>
      </c>
      <c r="Q22" s="45">
        <f t="shared" si="7"/>
        <v>0.17475728155339806</v>
      </c>
      <c r="R22" s="45">
        <f t="shared" si="7"/>
        <v>0.13223140495867769</v>
      </c>
      <c r="S22" s="45">
        <f t="shared" si="7"/>
        <v>0.1484375</v>
      </c>
      <c r="T22" s="45">
        <f t="shared" si="7"/>
        <v>0.14516129032258066</v>
      </c>
      <c r="U22" s="45">
        <f t="shared" si="7"/>
        <v>0.11304347826086956</v>
      </c>
      <c r="V22" s="45">
        <f t="shared" si="9"/>
        <v>8.8888888888888892E-2</v>
      </c>
      <c r="W22" s="45">
        <f t="shared" si="10"/>
        <v>0.11764705882352941</v>
      </c>
      <c r="X22" s="45">
        <f t="shared" si="10"/>
        <v>0.18421052631578946</v>
      </c>
    </row>
    <row r="23" spans="1:24" x14ac:dyDescent="0.2">
      <c r="B23" s="13"/>
      <c r="C23" s="13"/>
      <c r="D23" s="13"/>
      <c r="E23" s="13"/>
      <c r="F23" s="13"/>
      <c r="G23" s="13"/>
      <c r="H23" s="13"/>
      <c r="I23" s="13"/>
    </row>
    <row r="24" spans="1:24" x14ac:dyDescent="0.2">
      <c r="A24" s="11" t="s">
        <v>10</v>
      </c>
      <c r="B24" s="13"/>
      <c r="C24" s="13"/>
      <c r="D24" s="13"/>
      <c r="E24" s="13"/>
      <c r="F24" s="13"/>
      <c r="G24" s="13"/>
      <c r="H24" s="13"/>
      <c r="I24" s="13"/>
    </row>
    <row r="25" spans="1:24" x14ac:dyDescent="0.2">
      <c r="A25" s="23" t="s">
        <v>19</v>
      </c>
      <c r="B25" s="25">
        <v>15</v>
      </c>
      <c r="C25" s="25">
        <v>33</v>
      </c>
      <c r="D25" s="25">
        <v>21</v>
      </c>
      <c r="E25" s="25">
        <v>19</v>
      </c>
      <c r="F25" s="25">
        <v>28</v>
      </c>
      <c r="G25" s="25">
        <v>27</v>
      </c>
      <c r="H25" s="25">
        <v>32</v>
      </c>
      <c r="I25" s="25">
        <v>21</v>
      </c>
      <c r="J25" s="24">
        <v>37</v>
      </c>
      <c r="K25" s="24">
        <v>27</v>
      </c>
      <c r="L25" s="24">
        <v>25</v>
      </c>
      <c r="N25" s="43">
        <f>B25/B$3</f>
        <v>0.33333333333333331</v>
      </c>
      <c r="O25" s="43">
        <f t="shared" ref="O25:X31" si="13">C25/C$3</f>
        <v>0.38823529411764707</v>
      </c>
      <c r="P25" s="43">
        <f t="shared" si="13"/>
        <v>0.19444444444444445</v>
      </c>
      <c r="Q25" s="43">
        <f t="shared" si="13"/>
        <v>0.18446601941747573</v>
      </c>
      <c r="R25" s="43">
        <f t="shared" si="13"/>
        <v>0.23140495867768596</v>
      </c>
      <c r="S25" s="43">
        <f t="shared" si="13"/>
        <v>0.2109375</v>
      </c>
      <c r="T25" s="43">
        <f t="shared" si="13"/>
        <v>0.25806451612903225</v>
      </c>
      <c r="U25" s="43">
        <f t="shared" si="13"/>
        <v>0.18260869565217391</v>
      </c>
      <c r="V25" s="43">
        <f t="shared" si="13"/>
        <v>0.27407407407407408</v>
      </c>
      <c r="W25" s="43">
        <f t="shared" si="13"/>
        <v>0.22689075630252101</v>
      </c>
      <c r="X25" s="43">
        <f t="shared" si="13"/>
        <v>0.21929824561403508</v>
      </c>
    </row>
    <row r="26" spans="1:24" x14ac:dyDescent="0.2">
      <c r="A26" s="20" t="s">
        <v>20</v>
      </c>
      <c r="B26" s="15">
        <v>3</v>
      </c>
      <c r="C26" s="15">
        <v>1</v>
      </c>
      <c r="D26" s="15">
        <v>3</v>
      </c>
      <c r="E26" s="15">
        <v>1</v>
      </c>
      <c r="F26" s="15">
        <v>1</v>
      </c>
      <c r="G26" s="15">
        <v>3</v>
      </c>
      <c r="H26" s="15">
        <v>2</v>
      </c>
      <c r="I26" s="15">
        <v>4</v>
      </c>
      <c r="J26" s="13">
        <v>4</v>
      </c>
      <c r="K26" s="13">
        <v>9</v>
      </c>
      <c r="L26" s="13">
        <v>2</v>
      </c>
      <c r="N26" s="44">
        <f t="shared" ref="N26:N31" si="14">B26/B$3</f>
        <v>6.6666666666666666E-2</v>
      </c>
      <c r="O26" s="44">
        <f t="shared" si="13"/>
        <v>1.1764705882352941E-2</v>
      </c>
      <c r="P26" s="44">
        <f t="shared" si="13"/>
        <v>2.7777777777777776E-2</v>
      </c>
      <c r="Q26" s="44">
        <f t="shared" si="13"/>
        <v>9.7087378640776691E-3</v>
      </c>
      <c r="R26" s="44">
        <f t="shared" si="13"/>
        <v>8.2644628099173556E-3</v>
      </c>
      <c r="S26" s="44">
        <f t="shared" si="13"/>
        <v>2.34375E-2</v>
      </c>
      <c r="T26" s="44">
        <f t="shared" si="13"/>
        <v>1.6129032258064516E-2</v>
      </c>
      <c r="U26" s="44">
        <f t="shared" si="13"/>
        <v>3.4782608695652174E-2</v>
      </c>
      <c r="V26" s="44">
        <f t="shared" ref="V26:V31" si="15">J26/J$3</f>
        <v>2.9629629629629631E-2</v>
      </c>
      <c r="W26" s="44">
        <f t="shared" ref="W26:X31" si="16">K26/K$3</f>
        <v>7.5630252100840331E-2</v>
      </c>
      <c r="X26" s="44">
        <f t="shared" si="16"/>
        <v>1.7543859649122806E-2</v>
      </c>
    </row>
    <row r="27" spans="1:24" x14ac:dyDescent="0.2">
      <c r="A27" s="20" t="s">
        <v>21</v>
      </c>
      <c r="B27" s="15">
        <v>23</v>
      </c>
      <c r="C27" s="15">
        <v>41</v>
      </c>
      <c r="D27" s="15">
        <v>72</v>
      </c>
      <c r="E27" s="15">
        <v>77</v>
      </c>
      <c r="F27" s="15">
        <v>80</v>
      </c>
      <c r="G27" s="15">
        <v>83</v>
      </c>
      <c r="H27" s="15">
        <v>70</v>
      </c>
      <c r="I27" s="15">
        <v>73</v>
      </c>
      <c r="J27" s="13">
        <v>74</v>
      </c>
      <c r="K27" s="13">
        <v>64</v>
      </c>
      <c r="L27" s="13">
        <v>64</v>
      </c>
      <c r="N27" s="44">
        <f t="shared" si="14"/>
        <v>0.51111111111111107</v>
      </c>
      <c r="O27" s="44">
        <f t="shared" si="13"/>
        <v>0.4823529411764706</v>
      </c>
      <c r="P27" s="44">
        <f t="shared" si="13"/>
        <v>0.66666666666666663</v>
      </c>
      <c r="Q27" s="44">
        <f t="shared" si="13"/>
        <v>0.74757281553398058</v>
      </c>
      <c r="R27" s="44">
        <f t="shared" si="13"/>
        <v>0.66115702479338845</v>
      </c>
      <c r="S27" s="44">
        <f t="shared" si="13"/>
        <v>0.6484375</v>
      </c>
      <c r="T27" s="44">
        <f t="shared" si="13"/>
        <v>0.56451612903225812</v>
      </c>
      <c r="U27" s="44">
        <f t="shared" si="13"/>
        <v>0.63478260869565217</v>
      </c>
      <c r="V27" s="44">
        <f t="shared" si="15"/>
        <v>0.54814814814814816</v>
      </c>
      <c r="W27" s="44">
        <f t="shared" ref="W27:W30" si="17">K27/K$3</f>
        <v>0.53781512605042014</v>
      </c>
      <c r="X27" s="44">
        <f t="shared" ref="X27:X30" si="18">L27/L$3</f>
        <v>0.56140350877192979</v>
      </c>
    </row>
    <row r="28" spans="1:24" x14ac:dyDescent="0.2">
      <c r="A28" s="20" t="s">
        <v>25</v>
      </c>
      <c r="B28" s="15"/>
      <c r="C28" s="15">
        <v>2</v>
      </c>
      <c r="D28" s="15">
        <v>3</v>
      </c>
      <c r="E28" s="15">
        <v>1</v>
      </c>
      <c r="F28" s="15">
        <v>6</v>
      </c>
      <c r="G28" s="15">
        <v>5</v>
      </c>
      <c r="H28" s="15">
        <v>9</v>
      </c>
      <c r="I28" s="15">
        <v>10</v>
      </c>
      <c r="J28" s="13">
        <v>7</v>
      </c>
      <c r="K28" s="13">
        <v>8</v>
      </c>
      <c r="L28" s="13">
        <v>12</v>
      </c>
      <c r="N28" s="44">
        <f t="shared" si="14"/>
        <v>0</v>
      </c>
      <c r="O28" s="44">
        <f t="shared" si="13"/>
        <v>2.3529411764705882E-2</v>
      </c>
      <c r="P28" s="44">
        <f t="shared" si="13"/>
        <v>2.7777777777777776E-2</v>
      </c>
      <c r="Q28" s="44">
        <f t="shared" si="13"/>
        <v>9.7087378640776691E-3</v>
      </c>
      <c r="R28" s="44">
        <f t="shared" si="13"/>
        <v>4.9586776859504134E-2</v>
      </c>
      <c r="S28" s="44">
        <f t="shared" si="13"/>
        <v>3.90625E-2</v>
      </c>
      <c r="T28" s="44">
        <f t="shared" si="13"/>
        <v>7.2580645161290328E-2</v>
      </c>
      <c r="U28" s="44">
        <f t="shared" si="13"/>
        <v>8.6956521739130432E-2</v>
      </c>
      <c r="V28" s="44">
        <f t="shared" si="15"/>
        <v>5.185185185185185E-2</v>
      </c>
      <c r="W28" s="44">
        <f t="shared" si="17"/>
        <v>6.7226890756302518E-2</v>
      </c>
      <c r="X28" s="44">
        <f t="shared" si="18"/>
        <v>0.10526315789473684</v>
      </c>
    </row>
    <row r="29" spans="1:24" x14ac:dyDescent="0.2">
      <c r="A29" s="20" t="s">
        <v>22</v>
      </c>
      <c r="B29" s="15">
        <v>3</v>
      </c>
      <c r="C29" s="15">
        <v>6</v>
      </c>
      <c r="D29" s="15">
        <v>7</v>
      </c>
      <c r="E29" s="15">
        <v>5</v>
      </c>
      <c r="F29" s="15">
        <v>4</v>
      </c>
      <c r="G29" s="15">
        <v>8</v>
      </c>
      <c r="H29" s="15">
        <v>10</v>
      </c>
      <c r="I29" s="15">
        <v>6</v>
      </c>
      <c r="J29" s="13">
        <v>12</v>
      </c>
      <c r="K29" s="13">
        <v>10</v>
      </c>
      <c r="L29" s="13">
        <v>9</v>
      </c>
      <c r="N29" s="44">
        <f t="shared" si="14"/>
        <v>6.6666666666666666E-2</v>
      </c>
      <c r="O29" s="44">
        <f t="shared" si="13"/>
        <v>7.0588235294117646E-2</v>
      </c>
      <c r="P29" s="44">
        <f t="shared" si="13"/>
        <v>6.4814814814814811E-2</v>
      </c>
      <c r="Q29" s="44">
        <f t="shared" si="13"/>
        <v>4.8543689320388349E-2</v>
      </c>
      <c r="R29" s="44">
        <f t="shared" si="13"/>
        <v>3.3057851239669422E-2</v>
      </c>
      <c r="S29" s="44">
        <f t="shared" si="13"/>
        <v>6.25E-2</v>
      </c>
      <c r="T29" s="44">
        <f t="shared" si="13"/>
        <v>8.0645161290322578E-2</v>
      </c>
      <c r="U29" s="44">
        <f t="shared" si="13"/>
        <v>5.2173913043478258E-2</v>
      </c>
      <c r="V29" s="44">
        <f t="shared" si="15"/>
        <v>8.8888888888888892E-2</v>
      </c>
      <c r="W29" s="44">
        <f t="shared" si="17"/>
        <v>8.4033613445378158E-2</v>
      </c>
      <c r="X29" s="44">
        <f t="shared" si="18"/>
        <v>7.8947368421052627E-2</v>
      </c>
    </row>
    <row r="30" spans="1:24" x14ac:dyDescent="0.2">
      <c r="A30" s="20" t="s">
        <v>23</v>
      </c>
      <c r="B30" s="15">
        <v>1</v>
      </c>
      <c r="C30" s="15">
        <v>2</v>
      </c>
      <c r="D30" s="15">
        <v>2</v>
      </c>
      <c r="E30" s="15"/>
      <c r="F30" s="15">
        <v>2</v>
      </c>
      <c r="G30" s="15">
        <v>1</v>
      </c>
      <c r="H30" s="15">
        <v>1</v>
      </c>
      <c r="I30" s="15">
        <v>1</v>
      </c>
      <c r="J30" s="13">
        <v>1</v>
      </c>
      <c r="K30" s="13">
        <v>1</v>
      </c>
      <c r="L30" s="13">
        <v>2</v>
      </c>
      <c r="N30" s="44">
        <f t="shared" si="14"/>
        <v>2.2222222222222223E-2</v>
      </c>
      <c r="O30" s="44">
        <f t="shared" si="13"/>
        <v>2.3529411764705882E-2</v>
      </c>
      <c r="P30" s="44">
        <f t="shared" si="13"/>
        <v>1.8518518518518517E-2</v>
      </c>
      <c r="Q30" s="44">
        <f t="shared" si="13"/>
        <v>0</v>
      </c>
      <c r="R30" s="44">
        <f t="shared" si="13"/>
        <v>1.6528925619834711E-2</v>
      </c>
      <c r="S30" s="44">
        <f t="shared" si="13"/>
        <v>7.8125E-3</v>
      </c>
      <c r="T30" s="44">
        <f t="shared" si="13"/>
        <v>8.0645161290322578E-3</v>
      </c>
      <c r="U30" s="44">
        <f t="shared" si="13"/>
        <v>8.6956521739130436E-3</v>
      </c>
      <c r="V30" s="44">
        <f t="shared" si="15"/>
        <v>7.4074074074074077E-3</v>
      </c>
      <c r="W30" s="44">
        <f t="shared" si="17"/>
        <v>8.4033613445378148E-3</v>
      </c>
      <c r="X30" s="44">
        <f t="shared" si="18"/>
        <v>1.7543859649122806E-2</v>
      </c>
    </row>
    <row r="31" spans="1:24" x14ac:dyDescent="0.2">
      <c r="A31" s="21" t="s">
        <v>24</v>
      </c>
      <c r="B31" s="26"/>
      <c r="C31" s="26"/>
      <c r="D31" s="26"/>
      <c r="E31" s="26"/>
      <c r="F31" s="26"/>
      <c r="G31" s="26">
        <v>1</v>
      </c>
      <c r="H31" s="26"/>
      <c r="I31" s="26"/>
      <c r="J31" s="22"/>
      <c r="K31" s="22"/>
      <c r="L31" s="22"/>
      <c r="N31" s="45">
        <f t="shared" si="14"/>
        <v>0</v>
      </c>
      <c r="O31" s="45">
        <f t="shared" si="13"/>
        <v>0</v>
      </c>
      <c r="P31" s="45">
        <f t="shared" si="13"/>
        <v>0</v>
      </c>
      <c r="Q31" s="45">
        <f t="shared" si="13"/>
        <v>0</v>
      </c>
      <c r="R31" s="45">
        <f t="shared" si="13"/>
        <v>0</v>
      </c>
      <c r="S31" s="45">
        <f t="shared" si="13"/>
        <v>7.8125E-3</v>
      </c>
      <c r="T31" s="45">
        <f t="shared" si="13"/>
        <v>0</v>
      </c>
      <c r="U31" s="45">
        <f t="shared" si="13"/>
        <v>0</v>
      </c>
      <c r="V31" s="45">
        <f t="shared" si="15"/>
        <v>0</v>
      </c>
      <c r="W31" s="45">
        <f t="shared" si="16"/>
        <v>0</v>
      </c>
      <c r="X31" s="45">
        <f t="shared" si="16"/>
        <v>0</v>
      </c>
    </row>
    <row r="32" spans="1:24" x14ac:dyDescent="0.2">
      <c r="B32" s="13"/>
      <c r="C32" s="13"/>
      <c r="D32" s="13"/>
      <c r="E32" s="13"/>
      <c r="F32" s="13"/>
      <c r="G32" s="13"/>
      <c r="H32" s="13"/>
      <c r="I32" s="13"/>
    </row>
    <row r="33" spans="1:24" x14ac:dyDescent="0.2">
      <c r="A33" s="11" t="s">
        <v>45</v>
      </c>
    </row>
    <row r="34" spans="1:24" x14ac:dyDescent="0.2">
      <c r="A34" s="23" t="s">
        <v>48</v>
      </c>
      <c r="B34" s="24">
        <v>1</v>
      </c>
      <c r="C34" s="24">
        <v>2</v>
      </c>
      <c r="D34" s="24">
        <v>2</v>
      </c>
      <c r="E34" s="24">
        <v>1</v>
      </c>
      <c r="F34" s="24">
        <v>2</v>
      </c>
      <c r="G34" s="24">
        <v>1</v>
      </c>
      <c r="H34" s="24">
        <v>1</v>
      </c>
      <c r="I34" s="24"/>
      <c r="J34" s="24">
        <v>2</v>
      </c>
      <c r="K34" s="24">
        <v>5</v>
      </c>
      <c r="L34" s="24">
        <v>2</v>
      </c>
      <c r="N34" s="43">
        <f>B34/B$3</f>
        <v>2.2222222222222223E-2</v>
      </c>
      <c r="O34" s="43">
        <f t="shared" ref="O34:X37" si="19">C34/C$3</f>
        <v>2.3529411764705882E-2</v>
      </c>
      <c r="P34" s="43">
        <f t="shared" si="19"/>
        <v>1.8518518518518517E-2</v>
      </c>
      <c r="Q34" s="43">
        <f t="shared" si="19"/>
        <v>9.7087378640776691E-3</v>
      </c>
      <c r="R34" s="43">
        <f t="shared" si="19"/>
        <v>1.6528925619834711E-2</v>
      </c>
      <c r="S34" s="43">
        <f t="shared" si="19"/>
        <v>7.8125E-3</v>
      </c>
      <c r="T34" s="43">
        <f t="shared" si="19"/>
        <v>8.0645161290322578E-3</v>
      </c>
      <c r="U34" s="43">
        <f t="shared" si="19"/>
        <v>0</v>
      </c>
      <c r="V34" s="43">
        <f t="shared" si="19"/>
        <v>1.4814814814814815E-2</v>
      </c>
      <c r="W34" s="43">
        <f t="shared" si="19"/>
        <v>4.2016806722689079E-2</v>
      </c>
      <c r="X34" s="43">
        <f t="shared" si="19"/>
        <v>1.7543859649122806E-2</v>
      </c>
    </row>
    <row r="35" spans="1:24" x14ac:dyDescent="0.2">
      <c r="A35" s="20" t="s">
        <v>47</v>
      </c>
      <c r="B35" s="13">
        <v>10</v>
      </c>
      <c r="C35" s="13">
        <v>30</v>
      </c>
      <c r="D35" s="13">
        <v>24</v>
      </c>
      <c r="E35" s="13">
        <v>19</v>
      </c>
      <c r="F35" s="13">
        <v>19</v>
      </c>
      <c r="G35" s="13">
        <v>32</v>
      </c>
      <c r="H35" s="13">
        <v>31</v>
      </c>
      <c r="I35" s="13">
        <v>17</v>
      </c>
      <c r="J35" s="13">
        <v>24</v>
      </c>
      <c r="K35" s="13">
        <v>19</v>
      </c>
      <c r="L35" s="13">
        <v>13</v>
      </c>
      <c r="N35" s="44">
        <f t="shared" ref="N35:N37" si="20">B35/B$3</f>
        <v>0.22222222222222221</v>
      </c>
      <c r="O35" s="44">
        <f t="shared" si="19"/>
        <v>0.35294117647058826</v>
      </c>
      <c r="P35" s="44">
        <f t="shared" si="19"/>
        <v>0.22222222222222221</v>
      </c>
      <c r="Q35" s="44">
        <f t="shared" si="19"/>
        <v>0.18446601941747573</v>
      </c>
      <c r="R35" s="44">
        <f t="shared" si="19"/>
        <v>0.15702479338842976</v>
      </c>
      <c r="S35" s="44">
        <f t="shared" si="19"/>
        <v>0.25</v>
      </c>
      <c r="T35" s="44">
        <f t="shared" si="19"/>
        <v>0.25</v>
      </c>
      <c r="U35" s="44">
        <f t="shared" si="19"/>
        <v>0.14782608695652175</v>
      </c>
      <c r="V35" s="44">
        <f t="shared" ref="V35:V37" si="21">J35/J$3</f>
        <v>0.17777777777777778</v>
      </c>
      <c r="W35" s="44">
        <f t="shared" ref="W35:X37" si="22">K35/K$3</f>
        <v>0.15966386554621848</v>
      </c>
      <c r="X35" s="44">
        <f t="shared" si="22"/>
        <v>0.11403508771929824</v>
      </c>
    </row>
    <row r="36" spans="1:24" x14ac:dyDescent="0.2">
      <c r="A36" s="20" t="s">
        <v>46</v>
      </c>
      <c r="B36" s="13">
        <v>25</v>
      </c>
      <c r="C36" s="13">
        <v>39</v>
      </c>
      <c r="D36" s="13">
        <v>76</v>
      </c>
      <c r="E36" s="13">
        <v>72</v>
      </c>
      <c r="F36" s="13">
        <v>89</v>
      </c>
      <c r="G36" s="13">
        <v>83</v>
      </c>
      <c r="H36" s="13">
        <v>72</v>
      </c>
      <c r="I36" s="13">
        <v>71</v>
      </c>
      <c r="J36" s="13">
        <v>62</v>
      </c>
      <c r="K36" s="13">
        <v>27</v>
      </c>
      <c r="L36" s="13">
        <v>25</v>
      </c>
      <c r="N36" s="44">
        <f t="shared" si="20"/>
        <v>0.55555555555555558</v>
      </c>
      <c r="O36" s="44">
        <f t="shared" si="19"/>
        <v>0.45882352941176469</v>
      </c>
      <c r="P36" s="44">
        <f t="shared" si="19"/>
        <v>0.70370370370370372</v>
      </c>
      <c r="Q36" s="44">
        <f t="shared" si="19"/>
        <v>0.69902912621359226</v>
      </c>
      <c r="R36" s="44">
        <f t="shared" si="19"/>
        <v>0.73553719008264462</v>
      </c>
      <c r="S36" s="44">
        <f t="shared" si="19"/>
        <v>0.6484375</v>
      </c>
      <c r="T36" s="44">
        <f t="shared" si="19"/>
        <v>0.58064516129032262</v>
      </c>
      <c r="U36" s="44">
        <f t="shared" si="19"/>
        <v>0.61739130434782608</v>
      </c>
      <c r="V36" s="44">
        <f t="shared" si="21"/>
        <v>0.45925925925925926</v>
      </c>
      <c r="W36" s="44">
        <f t="shared" ref="W36" si="23">K36/K$3</f>
        <v>0.22689075630252101</v>
      </c>
      <c r="X36" s="44">
        <f t="shared" ref="X36" si="24">L36/L$3</f>
        <v>0.21929824561403508</v>
      </c>
    </row>
    <row r="37" spans="1:24" x14ac:dyDescent="0.2">
      <c r="A37" s="21" t="s">
        <v>57</v>
      </c>
      <c r="B37" s="22">
        <v>9</v>
      </c>
      <c r="C37" s="22">
        <v>14</v>
      </c>
      <c r="D37" s="22">
        <v>6</v>
      </c>
      <c r="E37" s="22">
        <v>11</v>
      </c>
      <c r="F37" s="22">
        <v>11</v>
      </c>
      <c r="G37" s="22">
        <v>12</v>
      </c>
      <c r="H37" s="22">
        <v>20</v>
      </c>
      <c r="I37" s="22">
        <v>27</v>
      </c>
      <c r="J37" s="22">
        <v>47</v>
      </c>
      <c r="K37" s="22">
        <v>68</v>
      </c>
      <c r="L37" s="22">
        <v>74</v>
      </c>
      <c r="N37" s="45">
        <f t="shared" si="20"/>
        <v>0.2</v>
      </c>
      <c r="O37" s="45">
        <f t="shared" si="19"/>
        <v>0.16470588235294117</v>
      </c>
      <c r="P37" s="45">
        <f t="shared" si="19"/>
        <v>5.5555555555555552E-2</v>
      </c>
      <c r="Q37" s="45">
        <f t="shared" si="19"/>
        <v>0.10679611650485436</v>
      </c>
      <c r="R37" s="45">
        <f t="shared" si="19"/>
        <v>9.0909090909090912E-2</v>
      </c>
      <c r="S37" s="45">
        <f t="shared" si="19"/>
        <v>9.375E-2</v>
      </c>
      <c r="T37" s="45">
        <f t="shared" si="19"/>
        <v>0.16129032258064516</v>
      </c>
      <c r="U37" s="45">
        <f t="shared" si="19"/>
        <v>0.23478260869565218</v>
      </c>
      <c r="V37" s="45">
        <f t="shared" si="21"/>
        <v>0.34814814814814815</v>
      </c>
      <c r="W37" s="45">
        <f t="shared" si="22"/>
        <v>0.5714285714285714</v>
      </c>
      <c r="X37" s="45">
        <f t="shared" si="22"/>
        <v>0.64912280701754388</v>
      </c>
    </row>
    <row r="38" spans="1:24" x14ac:dyDescent="0.2">
      <c r="A38" s="12"/>
    </row>
    <row r="39" spans="1:24" x14ac:dyDescent="0.2">
      <c r="A39" s="12"/>
    </row>
    <row r="40" spans="1:24" x14ac:dyDescent="0.2">
      <c r="A40" s="12"/>
    </row>
    <row r="41" spans="1:24" x14ac:dyDescent="0.2">
      <c r="A41" s="12"/>
    </row>
    <row r="42" spans="1:24" x14ac:dyDescent="0.2">
      <c r="A42" s="12"/>
    </row>
    <row r="43" spans="1:24" x14ac:dyDescent="0.2">
      <c r="A43" s="12"/>
    </row>
    <row r="45" spans="1:24" x14ac:dyDescent="0.2">
      <c r="A45" s="11"/>
    </row>
    <row r="46" spans="1:24" x14ac:dyDescent="0.2">
      <c r="A46" s="12"/>
    </row>
    <row r="47" spans="1:24" x14ac:dyDescent="0.2">
      <c r="A47" s="12"/>
    </row>
    <row r="48" spans="1:24" x14ac:dyDescent="0.2">
      <c r="A48" s="12"/>
    </row>
    <row r="49" spans="1:1" x14ac:dyDescent="0.2">
      <c r="A49" s="12"/>
    </row>
    <row r="50" spans="1:1" x14ac:dyDescent="0.2">
      <c r="A50" s="12"/>
    </row>
    <row r="51" spans="1:1" x14ac:dyDescent="0.2">
      <c r="A51" s="12"/>
    </row>
    <row r="52" spans="1:1" x14ac:dyDescent="0.2">
      <c r="A52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C55CC-8EE3-47BE-8B36-0C84C836DCFB}">
  <dimension ref="A1:X63"/>
  <sheetViews>
    <sheetView workbookViewId="0">
      <pane xSplit="1" ySplit="3" topLeftCell="B4" activePane="bottomRight" state="frozen"/>
      <selection activeCell="F4" sqref="F4"/>
      <selection pane="topRight" activeCell="F4" sqref="F4"/>
      <selection pane="bottomLeft" activeCell="F4" sqref="F4"/>
      <selection pane="bottomRight" activeCell="AB31" sqref="AB31"/>
    </sheetView>
  </sheetViews>
  <sheetFormatPr defaultColWidth="9.140625" defaultRowHeight="12.75" x14ac:dyDescent="0.2"/>
  <cols>
    <col min="1" max="1" width="26" style="5" customWidth="1"/>
    <col min="2" max="12" width="8.7109375" style="5" customWidth="1"/>
    <col min="13" max="13" width="4" style="5" customWidth="1"/>
    <col min="14" max="22" width="8.7109375" style="5" customWidth="1"/>
    <col min="23" max="16384" width="9.140625" style="5"/>
  </cols>
  <sheetData>
    <row r="1" spans="1:24" ht="29.25" customHeight="1" x14ac:dyDescent="0.2">
      <c r="A1" s="14" t="s">
        <v>92</v>
      </c>
    </row>
    <row r="2" spans="1:24" x14ac:dyDescent="0.2">
      <c r="A2" s="6"/>
      <c r="B2" s="7">
        <v>2009</v>
      </c>
      <c r="C2" s="7">
        <v>2010</v>
      </c>
      <c r="D2" s="7">
        <v>2011</v>
      </c>
      <c r="E2" s="7">
        <v>2012</v>
      </c>
      <c r="F2" s="7">
        <v>2013</v>
      </c>
      <c r="G2" s="7">
        <v>2014</v>
      </c>
      <c r="H2" s="7">
        <v>2015</v>
      </c>
      <c r="I2" s="7">
        <v>2016</v>
      </c>
      <c r="J2" s="7">
        <v>2017</v>
      </c>
      <c r="K2" s="7">
        <v>2018</v>
      </c>
      <c r="L2" s="7">
        <v>2019</v>
      </c>
      <c r="N2" s="7">
        <v>2009</v>
      </c>
      <c r="O2" s="7">
        <v>2010</v>
      </c>
      <c r="P2" s="7">
        <v>2011</v>
      </c>
      <c r="Q2" s="7">
        <v>2012</v>
      </c>
      <c r="R2" s="7">
        <v>2013</v>
      </c>
      <c r="S2" s="7">
        <v>2014</v>
      </c>
      <c r="T2" s="7">
        <v>2015</v>
      </c>
      <c r="U2" s="7">
        <v>2016</v>
      </c>
      <c r="V2" s="7">
        <v>2017</v>
      </c>
      <c r="W2" s="7">
        <v>2018</v>
      </c>
      <c r="X2" s="7">
        <v>2019</v>
      </c>
    </row>
    <row r="3" spans="1:24" x14ac:dyDescent="0.2">
      <c r="A3" s="4" t="s">
        <v>2</v>
      </c>
      <c r="B3" s="8">
        <v>19</v>
      </c>
      <c r="C3" s="8">
        <v>27</v>
      </c>
      <c r="D3" s="8">
        <v>23</v>
      </c>
      <c r="E3" s="8">
        <v>30</v>
      </c>
      <c r="F3" s="8">
        <v>23</v>
      </c>
      <c r="G3" s="8">
        <v>45</v>
      </c>
      <c r="H3" s="8">
        <v>81</v>
      </c>
      <c r="I3" s="8">
        <v>112</v>
      </c>
      <c r="J3" s="4">
        <v>89</v>
      </c>
      <c r="K3" s="4">
        <v>70</v>
      </c>
      <c r="L3" s="4">
        <v>63</v>
      </c>
    </row>
    <row r="5" spans="1:24" x14ac:dyDescent="0.2">
      <c r="A5" s="11" t="s">
        <v>64</v>
      </c>
    </row>
    <row r="6" spans="1:24" x14ac:dyDescent="0.2">
      <c r="A6" s="24" t="s">
        <v>65</v>
      </c>
      <c r="B6" s="24">
        <v>7</v>
      </c>
      <c r="C6" s="24">
        <v>8</v>
      </c>
      <c r="D6" s="24">
        <v>7</v>
      </c>
      <c r="E6" s="24">
        <v>10</v>
      </c>
      <c r="F6" s="24">
        <v>10</v>
      </c>
      <c r="G6" s="24">
        <v>7</v>
      </c>
      <c r="H6" s="24">
        <v>28</v>
      </c>
      <c r="I6" s="24">
        <v>60</v>
      </c>
      <c r="J6" s="24">
        <v>31</v>
      </c>
      <c r="K6" s="24">
        <v>18</v>
      </c>
      <c r="L6" s="24">
        <v>20</v>
      </c>
      <c r="N6" s="43">
        <f>B6/B$3</f>
        <v>0.36842105263157893</v>
      </c>
      <c r="O6" s="43">
        <f t="shared" ref="O6:O7" si="0">C6/C$3</f>
        <v>0.29629629629629628</v>
      </c>
      <c r="P6" s="43">
        <f t="shared" ref="P6:P7" si="1">D6/D$3</f>
        <v>0.30434782608695654</v>
      </c>
      <c r="Q6" s="43">
        <f t="shared" ref="Q6:Q7" si="2">E6/E$3</f>
        <v>0.33333333333333331</v>
      </c>
      <c r="R6" s="43">
        <f t="shared" ref="R6:R7" si="3">F6/F$3</f>
        <v>0.43478260869565216</v>
      </c>
      <c r="S6" s="43">
        <f t="shared" ref="S6:S7" si="4">G6/G$3</f>
        <v>0.15555555555555556</v>
      </c>
      <c r="T6" s="43">
        <f t="shared" ref="T6:T7" si="5">H6/H$3</f>
        <v>0.34567901234567899</v>
      </c>
      <c r="U6" s="43">
        <f t="shared" ref="U6:U7" si="6">I6/I$3</f>
        <v>0.5357142857142857</v>
      </c>
      <c r="V6" s="43">
        <f t="shared" ref="V6:X6" si="7">J6/J$3</f>
        <v>0.34831460674157305</v>
      </c>
      <c r="W6" s="43">
        <f t="shared" si="7"/>
        <v>0.25714285714285712</v>
      </c>
      <c r="X6" s="43">
        <f t="shared" si="7"/>
        <v>0.31746031746031744</v>
      </c>
    </row>
    <row r="7" spans="1:24" x14ac:dyDescent="0.2">
      <c r="A7" s="5" t="s">
        <v>66</v>
      </c>
      <c r="B7" s="5">
        <v>8</v>
      </c>
      <c r="C7" s="5">
        <v>12</v>
      </c>
      <c r="D7" s="5">
        <v>12</v>
      </c>
      <c r="E7" s="5">
        <v>10</v>
      </c>
      <c r="F7" s="5">
        <v>4</v>
      </c>
      <c r="G7" s="5">
        <v>25</v>
      </c>
      <c r="H7" s="5">
        <v>34</v>
      </c>
      <c r="I7" s="5">
        <v>22</v>
      </c>
      <c r="J7" s="5">
        <v>32</v>
      </c>
      <c r="K7" s="13">
        <v>16</v>
      </c>
      <c r="L7" s="13">
        <v>16</v>
      </c>
      <c r="N7" s="44">
        <f t="shared" ref="N7" si="8">B7/B$3</f>
        <v>0.42105263157894735</v>
      </c>
      <c r="O7" s="44">
        <f t="shared" si="0"/>
        <v>0.44444444444444442</v>
      </c>
      <c r="P7" s="44">
        <f t="shared" si="1"/>
        <v>0.52173913043478259</v>
      </c>
      <c r="Q7" s="44">
        <f t="shared" si="2"/>
        <v>0.33333333333333331</v>
      </c>
      <c r="R7" s="44">
        <f t="shared" si="3"/>
        <v>0.17391304347826086</v>
      </c>
      <c r="S7" s="44">
        <f t="shared" si="4"/>
        <v>0.55555555555555558</v>
      </c>
      <c r="T7" s="44">
        <f t="shared" si="5"/>
        <v>0.41975308641975306</v>
      </c>
      <c r="U7" s="44">
        <f t="shared" si="6"/>
        <v>0.19642857142857142</v>
      </c>
      <c r="V7" s="44">
        <f t="shared" ref="V7:V9" si="9">J7/J$3</f>
        <v>0.3595505617977528</v>
      </c>
      <c r="W7" s="44">
        <f t="shared" ref="W7:X9" si="10">K7/K$3</f>
        <v>0.22857142857142856</v>
      </c>
      <c r="X7" s="44">
        <f t="shared" si="10"/>
        <v>0.25396825396825395</v>
      </c>
    </row>
    <row r="8" spans="1:24" x14ac:dyDescent="0.2">
      <c r="A8" s="5" t="s">
        <v>68</v>
      </c>
      <c r="B8" s="5">
        <v>2</v>
      </c>
      <c r="C8" s="5">
        <v>4</v>
      </c>
      <c r="D8" s="5">
        <v>2</v>
      </c>
      <c r="E8" s="5">
        <v>2</v>
      </c>
      <c r="F8" s="5">
        <v>2</v>
      </c>
      <c r="G8" s="5">
        <v>4</v>
      </c>
      <c r="H8" s="5">
        <v>8</v>
      </c>
      <c r="I8" s="5">
        <v>10</v>
      </c>
      <c r="J8" s="5">
        <v>12</v>
      </c>
      <c r="K8" s="13">
        <v>24</v>
      </c>
      <c r="L8" s="13">
        <v>18</v>
      </c>
      <c r="N8" s="44">
        <f t="shared" ref="N8" si="11">B8/B$3</f>
        <v>0.10526315789473684</v>
      </c>
      <c r="O8" s="44">
        <f t="shared" ref="O8:O9" si="12">C8/C$3</f>
        <v>0.14814814814814814</v>
      </c>
      <c r="P8" s="44">
        <f t="shared" ref="P8:P9" si="13">D8/D$3</f>
        <v>8.6956521739130432E-2</v>
      </c>
      <c r="Q8" s="44">
        <f t="shared" ref="Q8:Q9" si="14">E8/E$3</f>
        <v>6.6666666666666666E-2</v>
      </c>
      <c r="R8" s="44">
        <f t="shared" ref="R8:R9" si="15">F8/F$3</f>
        <v>8.6956521739130432E-2</v>
      </c>
      <c r="S8" s="44">
        <f t="shared" ref="S8:S9" si="16">G8/G$3</f>
        <v>8.8888888888888892E-2</v>
      </c>
      <c r="T8" s="44">
        <f t="shared" ref="T8:T9" si="17">H8/H$3</f>
        <v>9.8765432098765427E-2</v>
      </c>
      <c r="U8" s="44">
        <f t="shared" ref="U8:U9" si="18">I8/I$3</f>
        <v>8.9285714285714288E-2</v>
      </c>
      <c r="V8" s="44">
        <f t="shared" si="9"/>
        <v>0.1348314606741573</v>
      </c>
      <c r="W8" s="44">
        <f t="shared" si="10"/>
        <v>0.34285714285714286</v>
      </c>
      <c r="X8" s="44">
        <f t="shared" si="10"/>
        <v>0.2857142857142857</v>
      </c>
    </row>
    <row r="9" spans="1:24" x14ac:dyDescent="0.2">
      <c r="A9" s="22" t="s">
        <v>67</v>
      </c>
      <c r="B9" s="22">
        <f>B3-B6-B7-B8</f>
        <v>2</v>
      </c>
      <c r="C9" s="22">
        <f t="shared" ref="C9:J9" si="19">C3-C6-C7-C8</f>
        <v>3</v>
      </c>
      <c r="D9" s="22">
        <f t="shared" si="19"/>
        <v>2</v>
      </c>
      <c r="E9" s="22">
        <f t="shared" si="19"/>
        <v>8</v>
      </c>
      <c r="F9" s="22">
        <f t="shared" si="19"/>
        <v>7</v>
      </c>
      <c r="G9" s="22">
        <f t="shared" si="19"/>
        <v>9</v>
      </c>
      <c r="H9" s="22">
        <f t="shared" si="19"/>
        <v>11</v>
      </c>
      <c r="I9" s="22">
        <f t="shared" si="19"/>
        <v>20</v>
      </c>
      <c r="J9" s="22">
        <f t="shared" si="19"/>
        <v>14</v>
      </c>
      <c r="K9" s="22">
        <v>12</v>
      </c>
      <c r="L9" s="22">
        <v>9</v>
      </c>
      <c r="N9" s="45">
        <f>B9/B$3</f>
        <v>0.10526315789473684</v>
      </c>
      <c r="O9" s="45">
        <f t="shared" si="12"/>
        <v>0.1111111111111111</v>
      </c>
      <c r="P9" s="45">
        <f t="shared" si="13"/>
        <v>8.6956521739130432E-2</v>
      </c>
      <c r="Q9" s="45">
        <f t="shared" si="14"/>
        <v>0.26666666666666666</v>
      </c>
      <c r="R9" s="45">
        <f t="shared" si="15"/>
        <v>0.30434782608695654</v>
      </c>
      <c r="S9" s="45">
        <f t="shared" si="16"/>
        <v>0.2</v>
      </c>
      <c r="T9" s="45">
        <f t="shared" si="17"/>
        <v>0.13580246913580246</v>
      </c>
      <c r="U9" s="45">
        <f t="shared" si="18"/>
        <v>0.17857142857142858</v>
      </c>
      <c r="V9" s="45">
        <f t="shared" si="9"/>
        <v>0.15730337078651685</v>
      </c>
      <c r="W9" s="45">
        <f t="shared" si="10"/>
        <v>0.17142857142857143</v>
      </c>
      <c r="X9" s="45">
        <f t="shared" si="10"/>
        <v>0.14285714285714285</v>
      </c>
    </row>
    <row r="11" spans="1:24" x14ac:dyDescent="0.2">
      <c r="A11" s="1" t="s">
        <v>1</v>
      </c>
      <c r="B11" s="18"/>
      <c r="C11" s="18"/>
      <c r="D11" s="18"/>
      <c r="E11" s="18"/>
      <c r="F11" s="18"/>
      <c r="G11" s="18"/>
      <c r="H11" s="18"/>
      <c r="I11" s="18"/>
    </row>
    <row r="12" spans="1:24" x14ac:dyDescent="0.2">
      <c r="A12" s="31" t="s">
        <v>3</v>
      </c>
      <c r="B12" s="25">
        <v>14</v>
      </c>
      <c r="C12" s="25">
        <v>15</v>
      </c>
      <c r="D12" s="25">
        <v>19</v>
      </c>
      <c r="E12" s="25">
        <v>16</v>
      </c>
      <c r="F12" s="25">
        <v>14</v>
      </c>
      <c r="G12" s="25">
        <v>25</v>
      </c>
      <c r="H12" s="25">
        <v>48</v>
      </c>
      <c r="I12" s="25">
        <v>79</v>
      </c>
      <c r="J12" s="24">
        <v>61</v>
      </c>
      <c r="K12" s="24">
        <v>35</v>
      </c>
      <c r="L12" s="24">
        <v>41</v>
      </c>
      <c r="N12" s="43">
        <f>B12/B$3</f>
        <v>0.73684210526315785</v>
      </c>
      <c r="O12" s="43">
        <f t="shared" ref="O12:X13" si="20">C12/C$3</f>
        <v>0.55555555555555558</v>
      </c>
      <c r="P12" s="43">
        <f t="shared" si="20"/>
        <v>0.82608695652173914</v>
      </c>
      <c r="Q12" s="43">
        <f t="shared" si="20"/>
        <v>0.53333333333333333</v>
      </c>
      <c r="R12" s="43">
        <f t="shared" si="20"/>
        <v>0.60869565217391308</v>
      </c>
      <c r="S12" s="43">
        <f t="shared" si="20"/>
        <v>0.55555555555555558</v>
      </c>
      <c r="T12" s="43">
        <f t="shared" si="20"/>
        <v>0.59259259259259256</v>
      </c>
      <c r="U12" s="43">
        <f t="shared" si="20"/>
        <v>0.7053571428571429</v>
      </c>
      <c r="V12" s="43">
        <f t="shared" si="20"/>
        <v>0.6853932584269663</v>
      </c>
      <c r="W12" s="43">
        <f t="shared" si="20"/>
        <v>0.5</v>
      </c>
      <c r="X12" s="43">
        <f t="shared" si="20"/>
        <v>0.65079365079365081</v>
      </c>
    </row>
    <row r="13" spans="1:24" x14ac:dyDescent="0.2">
      <c r="A13" s="30" t="s">
        <v>4</v>
      </c>
      <c r="B13" s="26">
        <v>5</v>
      </c>
      <c r="C13" s="26">
        <v>12</v>
      </c>
      <c r="D13" s="26">
        <v>4</v>
      </c>
      <c r="E13" s="26">
        <v>14</v>
      </c>
      <c r="F13" s="26">
        <v>9</v>
      </c>
      <c r="G13" s="26">
        <v>20</v>
      </c>
      <c r="H13" s="26">
        <v>33</v>
      </c>
      <c r="I13" s="26">
        <v>33</v>
      </c>
      <c r="J13" s="22">
        <v>28</v>
      </c>
      <c r="K13" s="22">
        <v>35</v>
      </c>
      <c r="L13" s="22">
        <v>22</v>
      </c>
      <c r="N13" s="45">
        <f>B13/B$3</f>
        <v>0.26315789473684209</v>
      </c>
      <c r="O13" s="45">
        <f t="shared" si="20"/>
        <v>0.44444444444444442</v>
      </c>
      <c r="P13" s="45">
        <f t="shared" si="20"/>
        <v>0.17391304347826086</v>
      </c>
      <c r="Q13" s="45">
        <f t="shared" si="20"/>
        <v>0.46666666666666667</v>
      </c>
      <c r="R13" s="45">
        <f t="shared" si="20"/>
        <v>0.39130434782608697</v>
      </c>
      <c r="S13" s="45">
        <f t="shared" si="20"/>
        <v>0.44444444444444442</v>
      </c>
      <c r="T13" s="45">
        <f t="shared" si="20"/>
        <v>0.40740740740740738</v>
      </c>
      <c r="U13" s="45">
        <f t="shared" si="20"/>
        <v>0.29464285714285715</v>
      </c>
      <c r="V13" s="45">
        <f t="shared" ref="V13" si="21">J13/J$3</f>
        <v>0.3146067415730337</v>
      </c>
      <c r="W13" s="45">
        <f t="shared" ref="W13:X13" si="22">K13/K$3</f>
        <v>0.5</v>
      </c>
      <c r="X13" s="45">
        <f t="shared" si="22"/>
        <v>0.34920634920634919</v>
      </c>
    </row>
    <row r="14" spans="1:24" x14ac:dyDescent="0.2">
      <c r="B14" s="13"/>
      <c r="C14" s="13"/>
      <c r="D14" s="13"/>
      <c r="E14" s="13"/>
      <c r="F14" s="13"/>
      <c r="G14" s="13"/>
      <c r="H14" s="13"/>
      <c r="I14" s="13"/>
    </row>
    <row r="15" spans="1:24" x14ac:dyDescent="0.2">
      <c r="A15" s="3" t="s">
        <v>7</v>
      </c>
      <c r="B15" s="13"/>
      <c r="C15" s="13"/>
      <c r="D15" s="13"/>
      <c r="E15" s="13"/>
      <c r="F15" s="13"/>
      <c r="G15" s="13"/>
      <c r="H15" s="13"/>
      <c r="I15" s="13"/>
    </row>
    <row r="16" spans="1:24" x14ac:dyDescent="0.2">
      <c r="A16" s="27" t="s">
        <v>8</v>
      </c>
      <c r="B16" s="25">
        <v>6</v>
      </c>
      <c r="C16" s="25">
        <v>11</v>
      </c>
      <c r="D16" s="25">
        <v>9</v>
      </c>
      <c r="E16" s="25">
        <v>14</v>
      </c>
      <c r="F16" s="25">
        <v>10</v>
      </c>
      <c r="G16" s="25">
        <v>21</v>
      </c>
      <c r="H16" s="25">
        <v>30</v>
      </c>
      <c r="I16" s="25">
        <v>50</v>
      </c>
      <c r="J16" s="24">
        <v>32</v>
      </c>
      <c r="K16" s="24">
        <v>23</v>
      </c>
      <c r="L16" s="24">
        <v>24</v>
      </c>
      <c r="N16" s="43">
        <f>B16/B$3</f>
        <v>0.31578947368421051</v>
      </c>
      <c r="O16" s="43">
        <f t="shared" ref="O16:X18" si="23">C16/C$3</f>
        <v>0.40740740740740738</v>
      </c>
      <c r="P16" s="43">
        <f t="shared" si="23"/>
        <v>0.39130434782608697</v>
      </c>
      <c r="Q16" s="43">
        <f t="shared" si="23"/>
        <v>0.46666666666666667</v>
      </c>
      <c r="R16" s="43">
        <f t="shared" si="23"/>
        <v>0.43478260869565216</v>
      </c>
      <c r="S16" s="43">
        <f t="shared" si="23"/>
        <v>0.46666666666666667</v>
      </c>
      <c r="T16" s="43">
        <f t="shared" si="23"/>
        <v>0.37037037037037035</v>
      </c>
      <c r="U16" s="43">
        <f t="shared" si="23"/>
        <v>0.44642857142857145</v>
      </c>
      <c r="V16" s="43">
        <f t="shared" si="23"/>
        <v>0.3595505617977528</v>
      </c>
      <c r="W16" s="43">
        <f t="shared" si="23"/>
        <v>0.32857142857142857</v>
      </c>
      <c r="X16" s="43">
        <f t="shared" si="23"/>
        <v>0.38095238095238093</v>
      </c>
    </row>
    <row r="17" spans="1:24" x14ac:dyDescent="0.2">
      <c r="A17" s="28" t="s">
        <v>5</v>
      </c>
      <c r="B17" s="15">
        <v>11</v>
      </c>
      <c r="C17" s="15">
        <v>15</v>
      </c>
      <c r="D17" s="15">
        <v>13</v>
      </c>
      <c r="E17" s="15">
        <v>15</v>
      </c>
      <c r="F17" s="15">
        <v>9</v>
      </c>
      <c r="G17" s="15">
        <v>23</v>
      </c>
      <c r="H17" s="15">
        <v>43</v>
      </c>
      <c r="I17" s="15">
        <v>60</v>
      </c>
      <c r="J17" s="13">
        <v>52</v>
      </c>
      <c r="K17" s="13">
        <v>44</v>
      </c>
      <c r="L17" s="13">
        <v>34</v>
      </c>
      <c r="N17" s="44">
        <f t="shared" ref="N17:N18" si="24">B17/B$3</f>
        <v>0.57894736842105265</v>
      </c>
      <c r="O17" s="44">
        <f t="shared" si="23"/>
        <v>0.55555555555555558</v>
      </c>
      <c r="P17" s="44">
        <f t="shared" si="23"/>
        <v>0.56521739130434778</v>
      </c>
      <c r="Q17" s="44">
        <f t="shared" si="23"/>
        <v>0.5</v>
      </c>
      <c r="R17" s="44">
        <f t="shared" si="23"/>
        <v>0.39130434782608697</v>
      </c>
      <c r="S17" s="44">
        <f t="shared" si="23"/>
        <v>0.51111111111111107</v>
      </c>
      <c r="T17" s="44">
        <f t="shared" si="23"/>
        <v>0.53086419753086422</v>
      </c>
      <c r="U17" s="44">
        <f t="shared" si="23"/>
        <v>0.5357142857142857</v>
      </c>
      <c r="V17" s="44">
        <f t="shared" ref="V17:V18" si="25">J17/J$3</f>
        <v>0.5842696629213483</v>
      </c>
      <c r="W17" s="44">
        <f t="shared" ref="W17:X18" si="26">K17/K$3</f>
        <v>0.62857142857142856</v>
      </c>
      <c r="X17" s="44">
        <f t="shared" si="26"/>
        <v>0.53968253968253965</v>
      </c>
    </row>
    <row r="18" spans="1:24" x14ac:dyDescent="0.2">
      <c r="A18" s="29" t="s">
        <v>6</v>
      </c>
      <c r="B18" s="26">
        <v>2</v>
      </c>
      <c r="C18" s="26">
        <v>1</v>
      </c>
      <c r="D18" s="26">
        <v>1</v>
      </c>
      <c r="E18" s="26">
        <v>1</v>
      </c>
      <c r="F18" s="26">
        <v>4</v>
      </c>
      <c r="G18" s="26">
        <v>1</v>
      </c>
      <c r="H18" s="26">
        <v>8</v>
      </c>
      <c r="I18" s="26">
        <v>2</v>
      </c>
      <c r="J18" s="22">
        <v>5</v>
      </c>
      <c r="K18" s="22">
        <v>3</v>
      </c>
      <c r="L18" s="22">
        <v>5</v>
      </c>
      <c r="N18" s="45">
        <f t="shared" si="24"/>
        <v>0.10526315789473684</v>
      </c>
      <c r="O18" s="45">
        <f t="shared" si="23"/>
        <v>3.7037037037037035E-2</v>
      </c>
      <c r="P18" s="45">
        <f t="shared" si="23"/>
        <v>4.3478260869565216E-2</v>
      </c>
      <c r="Q18" s="45">
        <f t="shared" si="23"/>
        <v>3.3333333333333333E-2</v>
      </c>
      <c r="R18" s="45">
        <f t="shared" si="23"/>
        <v>0.17391304347826086</v>
      </c>
      <c r="S18" s="45">
        <f t="shared" si="23"/>
        <v>2.2222222222222223E-2</v>
      </c>
      <c r="T18" s="45">
        <f t="shared" si="23"/>
        <v>9.8765432098765427E-2</v>
      </c>
      <c r="U18" s="45">
        <f t="shared" si="23"/>
        <v>1.7857142857142856E-2</v>
      </c>
      <c r="V18" s="45">
        <f t="shared" si="25"/>
        <v>5.6179775280898875E-2</v>
      </c>
      <c r="W18" s="45">
        <f t="shared" si="26"/>
        <v>4.2857142857142858E-2</v>
      </c>
      <c r="X18" s="45">
        <f t="shared" si="26"/>
        <v>7.9365079365079361E-2</v>
      </c>
    </row>
    <row r="19" spans="1:24" x14ac:dyDescent="0.2">
      <c r="A19" s="12"/>
      <c r="B19" s="15"/>
      <c r="C19" s="15"/>
      <c r="D19" s="15"/>
      <c r="E19" s="15"/>
      <c r="F19" s="15"/>
      <c r="G19" s="15"/>
      <c r="H19" s="15"/>
      <c r="I19" s="15"/>
    </row>
    <row r="20" spans="1:24" x14ac:dyDescent="0.2">
      <c r="A20" s="4" t="s">
        <v>9</v>
      </c>
      <c r="B20" s="13"/>
      <c r="C20" s="13"/>
      <c r="D20" s="13"/>
      <c r="E20" s="13"/>
      <c r="F20" s="13"/>
      <c r="G20" s="13"/>
      <c r="H20" s="13"/>
      <c r="I20" s="13"/>
    </row>
    <row r="21" spans="1:24" x14ac:dyDescent="0.2">
      <c r="A21" s="23" t="s">
        <v>11</v>
      </c>
      <c r="B21" s="25">
        <v>14</v>
      </c>
      <c r="C21" s="25">
        <v>20</v>
      </c>
      <c r="D21" s="25">
        <v>18</v>
      </c>
      <c r="E21" s="25">
        <v>21</v>
      </c>
      <c r="F21" s="25">
        <v>16</v>
      </c>
      <c r="G21" s="25">
        <v>35</v>
      </c>
      <c r="H21" s="25">
        <v>65</v>
      </c>
      <c r="I21" s="25">
        <v>93</v>
      </c>
      <c r="J21" s="24">
        <v>59</v>
      </c>
      <c r="K21" s="24">
        <v>45</v>
      </c>
      <c r="L21" s="24">
        <v>50</v>
      </c>
      <c r="N21" s="43">
        <f>B21/B$3</f>
        <v>0.73684210526315785</v>
      </c>
      <c r="O21" s="43">
        <f t="shared" ref="O21:X28" si="27">C21/C$3</f>
        <v>0.7407407407407407</v>
      </c>
      <c r="P21" s="43">
        <f t="shared" si="27"/>
        <v>0.78260869565217395</v>
      </c>
      <c r="Q21" s="43">
        <f t="shared" si="27"/>
        <v>0.7</v>
      </c>
      <c r="R21" s="43">
        <f t="shared" si="27"/>
        <v>0.69565217391304346</v>
      </c>
      <c r="S21" s="43">
        <f t="shared" si="27"/>
        <v>0.77777777777777779</v>
      </c>
      <c r="T21" s="43">
        <f t="shared" si="27"/>
        <v>0.80246913580246915</v>
      </c>
      <c r="U21" s="43">
        <f t="shared" si="27"/>
        <v>0.8303571428571429</v>
      </c>
      <c r="V21" s="43">
        <f t="shared" si="27"/>
        <v>0.6629213483146067</v>
      </c>
      <c r="W21" s="43">
        <f t="shared" si="27"/>
        <v>0.6428571428571429</v>
      </c>
      <c r="X21" s="43">
        <f t="shared" si="27"/>
        <v>0.79365079365079361</v>
      </c>
    </row>
    <row r="22" spans="1:24" x14ac:dyDescent="0.2">
      <c r="A22" s="20" t="s">
        <v>12</v>
      </c>
      <c r="B22" s="15">
        <v>5</v>
      </c>
      <c r="C22" s="15">
        <v>3</v>
      </c>
      <c r="D22" s="15">
        <v>3</v>
      </c>
      <c r="E22" s="15">
        <v>1</v>
      </c>
      <c r="F22" s="15">
        <v>6</v>
      </c>
      <c r="G22" s="15">
        <v>5</v>
      </c>
      <c r="H22" s="15">
        <v>11</v>
      </c>
      <c r="I22" s="15">
        <v>13</v>
      </c>
      <c r="J22" s="13">
        <v>18</v>
      </c>
      <c r="K22" s="13">
        <v>13</v>
      </c>
      <c r="L22" s="13">
        <v>6</v>
      </c>
      <c r="N22" s="44">
        <f t="shared" ref="N22:N28" si="28">B22/B$3</f>
        <v>0.26315789473684209</v>
      </c>
      <c r="O22" s="44">
        <f t="shared" si="27"/>
        <v>0.1111111111111111</v>
      </c>
      <c r="P22" s="44">
        <f t="shared" si="27"/>
        <v>0.13043478260869565</v>
      </c>
      <c r="Q22" s="44">
        <f t="shared" si="27"/>
        <v>3.3333333333333333E-2</v>
      </c>
      <c r="R22" s="44">
        <f t="shared" si="27"/>
        <v>0.2608695652173913</v>
      </c>
      <c r="S22" s="44">
        <f t="shared" si="27"/>
        <v>0.1111111111111111</v>
      </c>
      <c r="T22" s="44">
        <f t="shared" si="27"/>
        <v>0.13580246913580246</v>
      </c>
      <c r="U22" s="44">
        <f t="shared" si="27"/>
        <v>0.11607142857142858</v>
      </c>
      <c r="V22" s="44">
        <f t="shared" ref="V22:V28" si="29">J22/J$3</f>
        <v>0.20224719101123595</v>
      </c>
      <c r="W22" s="44">
        <f t="shared" ref="W22:X28" si="30">K22/K$3</f>
        <v>0.18571428571428572</v>
      </c>
      <c r="X22" s="44">
        <f t="shared" si="30"/>
        <v>9.5238095238095233E-2</v>
      </c>
    </row>
    <row r="23" spans="1:24" x14ac:dyDescent="0.2">
      <c r="A23" s="20" t="s">
        <v>18</v>
      </c>
      <c r="B23" s="15"/>
      <c r="C23" s="15">
        <v>2</v>
      </c>
      <c r="D23" s="15"/>
      <c r="E23" s="15">
        <v>2</v>
      </c>
      <c r="F23" s="15"/>
      <c r="G23" s="15">
        <v>1</v>
      </c>
      <c r="H23" s="15">
        <v>1</v>
      </c>
      <c r="I23" s="15"/>
      <c r="J23" s="13">
        <v>1</v>
      </c>
      <c r="K23" s="13">
        <v>2</v>
      </c>
      <c r="L23" s="13"/>
      <c r="N23" s="44">
        <f t="shared" si="28"/>
        <v>0</v>
      </c>
      <c r="O23" s="44">
        <f t="shared" si="27"/>
        <v>7.407407407407407E-2</v>
      </c>
      <c r="P23" s="44">
        <f t="shared" si="27"/>
        <v>0</v>
      </c>
      <c r="Q23" s="44">
        <f t="shared" si="27"/>
        <v>6.6666666666666666E-2</v>
      </c>
      <c r="R23" s="44">
        <f t="shared" si="27"/>
        <v>0</v>
      </c>
      <c r="S23" s="44">
        <f t="shared" si="27"/>
        <v>2.2222222222222223E-2</v>
      </c>
      <c r="T23" s="44">
        <f t="shared" si="27"/>
        <v>1.2345679012345678E-2</v>
      </c>
      <c r="U23" s="44">
        <f t="shared" si="27"/>
        <v>0</v>
      </c>
      <c r="V23" s="44">
        <f t="shared" si="29"/>
        <v>1.1235955056179775E-2</v>
      </c>
      <c r="W23" s="44">
        <f t="shared" ref="W23:W27" si="31">K23/K$3</f>
        <v>2.8571428571428571E-2</v>
      </c>
      <c r="X23" s="44">
        <f t="shared" ref="X23:X27" si="32">L23/L$3</f>
        <v>0</v>
      </c>
    </row>
    <row r="24" spans="1:24" x14ac:dyDescent="0.2">
      <c r="A24" s="20" t="s">
        <v>13</v>
      </c>
      <c r="B24" s="15"/>
      <c r="C24" s="15"/>
      <c r="D24" s="15"/>
      <c r="E24" s="15">
        <v>2</v>
      </c>
      <c r="F24" s="15"/>
      <c r="G24" s="15"/>
      <c r="H24" s="15"/>
      <c r="I24" s="15">
        <v>1</v>
      </c>
      <c r="J24" s="13">
        <v>2</v>
      </c>
      <c r="K24" s="13"/>
      <c r="L24" s="13"/>
      <c r="N24" s="44">
        <f t="shared" si="28"/>
        <v>0</v>
      </c>
      <c r="O24" s="44">
        <f t="shared" si="27"/>
        <v>0</v>
      </c>
      <c r="P24" s="44">
        <f t="shared" si="27"/>
        <v>0</v>
      </c>
      <c r="Q24" s="44">
        <f t="shared" si="27"/>
        <v>6.6666666666666666E-2</v>
      </c>
      <c r="R24" s="44">
        <f t="shared" si="27"/>
        <v>0</v>
      </c>
      <c r="S24" s="44">
        <f t="shared" si="27"/>
        <v>0</v>
      </c>
      <c r="T24" s="44">
        <f t="shared" si="27"/>
        <v>0</v>
      </c>
      <c r="U24" s="44">
        <f t="shared" si="27"/>
        <v>8.9285714285714281E-3</v>
      </c>
      <c r="V24" s="44">
        <f t="shared" si="29"/>
        <v>2.247191011235955E-2</v>
      </c>
      <c r="W24" s="44">
        <f t="shared" si="31"/>
        <v>0</v>
      </c>
      <c r="X24" s="44">
        <f t="shared" si="32"/>
        <v>0</v>
      </c>
    </row>
    <row r="25" spans="1:24" x14ac:dyDescent="0.2">
      <c r="A25" s="20" t="s">
        <v>14</v>
      </c>
      <c r="B25" s="15"/>
      <c r="C25" s="15">
        <v>1</v>
      </c>
      <c r="D25" s="15"/>
      <c r="E25" s="15"/>
      <c r="F25" s="15"/>
      <c r="G25" s="15"/>
      <c r="H25" s="15">
        <v>1</v>
      </c>
      <c r="I25" s="15">
        <v>1</v>
      </c>
      <c r="J25" s="13"/>
      <c r="K25" s="13">
        <v>1</v>
      </c>
      <c r="L25" s="13">
        <v>1</v>
      </c>
      <c r="N25" s="44">
        <f t="shared" si="28"/>
        <v>0</v>
      </c>
      <c r="O25" s="44">
        <f t="shared" si="27"/>
        <v>3.7037037037037035E-2</v>
      </c>
      <c r="P25" s="44">
        <f t="shared" si="27"/>
        <v>0</v>
      </c>
      <c r="Q25" s="44">
        <f t="shared" si="27"/>
        <v>0</v>
      </c>
      <c r="R25" s="44">
        <f t="shared" si="27"/>
        <v>0</v>
      </c>
      <c r="S25" s="44">
        <f t="shared" si="27"/>
        <v>0</v>
      </c>
      <c r="T25" s="44">
        <f t="shared" si="27"/>
        <v>1.2345679012345678E-2</v>
      </c>
      <c r="U25" s="44">
        <f t="shared" si="27"/>
        <v>8.9285714285714281E-3</v>
      </c>
      <c r="V25" s="44">
        <f t="shared" si="29"/>
        <v>0</v>
      </c>
      <c r="W25" s="44">
        <f t="shared" si="31"/>
        <v>1.4285714285714285E-2</v>
      </c>
      <c r="X25" s="44">
        <f t="shared" si="32"/>
        <v>1.5873015873015872E-2</v>
      </c>
    </row>
    <row r="26" spans="1:24" x14ac:dyDescent="0.2">
      <c r="A26" s="20" t="s">
        <v>15</v>
      </c>
      <c r="B26" s="15"/>
      <c r="C26" s="15">
        <v>1</v>
      </c>
      <c r="D26" s="15">
        <v>1</v>
      </c>
      <c r="E26" s="15">
        <v>1</v>
      </c>
      <c r="F26" s="15"/>
      <c r="G26" s="15">
        <v>2</v>
      </c>
      <c r="H26" s="15">
        <v>1</v>
      </c>
      <c r="I26" s="15"/>
      <c r="J26" s="13">
        <v>4</v>
      </c>
      <c r="K26" s="13">
        <v>5</v>
      </c>
      <c r="L26" s="13">
        <v>4</v>
      </c>
      <c r="N26" s="44">
        <f t="shared" si="28"/>
        <v>0</v>
      </c>
      <c r="O26" s="44">
        <f t="shared" si="27"/>
        <v>3.7037037037037035E-2</v>
      </c>
      <c r="P26" s="44">
        <f t="shared" si="27"/>
        <v>4.3478260869565216E-2</v>
      </c>
      <c r="Q26" s="44">
        <f t="shared" si="27"/>
        <v>3.3333333333333333E-2</v>
      </c>
      <c r="R26" s="44">
        <f t="shared" si="27"/>
        <v>0</v>
      </c>
      <c r="S26" s="44">
        <f t="shared" si="27"/>
        <v>4.4444444444444446E-2</v>
      </c>
      <c r="T26" s="44">
        <f t="shared" si="27"/>
        <v>1.2345679012345678E-2</v>
      </c>
      <c r="U26" s="44">
        <f t="shared" si="27"/>
        <v>0</v>
      </c>
      <c r="V26" s="44">
        <f t="shared" si="29"/>
        <v>4.49438202247191E-2</v>
      </c>
      <c r="W26" s="44">
        <f t="shared" si="31"/>
        <v>7.1428571428571425E-2</v>
      </c>
      <c r="X26" s="44">
        <f t="shared" si="32"/>
        <v>6.3492063492063489E-2</v>
      </c>
    </row>
    <row r="27" spans="1:24" x14ac:dyDescent="0.2">
      <c r="A27" s="20" t="s">
        <v>16</v>
      </c>
      <c r="B27" s="15"/>
      <c r="C27" s="15"/>
      <c r="D27" s="15"/>
      <c r="E27" s="15">
        <v>1</v>
      </c>
      <c r="F27" s="15">
        <v>1</v>
      </c>
      <c r="G27" s="15">
        <v>1</v>
      </c>
      <c r="H27" s="15"/>
      <c r="I27" s="15">
        <v>1</v>
      </c>
      <c r="J27" s="13">
        <v>2</v>
      </c>
      <c r="K27" s="13">
        <v>3</v>
      </c>
      <c r="L27" s="13"/>
      <c r="N27" s="44">
        <f t="shared" si="28"/>
        <v>0</v>
      </c>
      <c r="O27" s="44">
        <f t="shared" si="27"/>
        <v>0</v>
      </c>
      <c r="P27" s="44">
        <f t="shared" si="27"/>
        <v>0</v>
      </c>
      <c r="Q27" s="44">
        <f t="shared" si="27"/>
        <v>3.3333333333333333E-2</v>
      </c>
      <c r="R27" s="44">
        <f t="shared" si="27"/>
        <v>4.3478260869565216E-2</v>
      </c>
      <c r="S27" s="44">
        <f t="shared" si="27"/>
        <v>2.2222222222222223E-2</v>
      </c>
      <c r="T27" s="44">
        <f t="shared" si="27"/>
        <v>0</v>
      </c>
      <c r="U27" s="44">
        <f t="shared" si="27"/>
        <v>8.9285714285714281E-3</v>
      </c>
      <c r="V27" s="44">
        <f t="shared" si="29"/>
        <v>2.247191011235955E-2</v>
      </c>
      <c r="W27" s="44">
        <f t="shared" si="31"/>
        <v>4.2857142857142858E-2</v>
      </c>
      <c r="X27" s="44">
        <f t="shared" si="32"/>
        <v>0</v>
      </c>
    </row>
    <row r="28" spans="1:24" x14ac:dyDescent="0.2">
      <c r="A28" s="21" t="s">
        <v>17</v>
      </c>
      <c r="B28" s="26"/>
      <c r="C28" s="26"/>
      <c r="D28" s="26">
        <v>1</v>
      </c>
      <c r="E28" s="26">
        <v>2</v>
      </c>
      <c r="F28" s="26"/>
      <c r="G28" s="26">
        <v>1</v>
      </c>
      <c r="H28" s="26">
        <v>2</v>
      </c>
      <c r="I28" s="26">
        <v>3</v>
      </c>
      <c r="J28" s="22">
        <v>3</v>
      </c>
      <c r="K28" s="22">
        <v>1</v>
      </c>
      <c r="L28" s="22">
        <v>2</v>
      </c>
      <c r="N28" s="45">
        <f t="shared" si="28"/>
        <v>0</v>
      </c>
      <c r="O28" s="45">
        <f t="shared" si="27"/>
        <v>0</v>
      </c>
      <c r="P28" s="45">
        <f t="shared" si="27"/>
        <v>4.3478260869565216E-2</v>
      </c>
      <c r="Q28" s="45">
        <f t="shared" si="27"/>
        <v>6.6666666666666666E-2</v>
      </c>
      <c r="R28" s="45">
        <f t="shared" si="27"/>
        <v>0</v>
      </c>
      <c r="S28" s="45">
        <f t="shared" si="27"/>
        <v>2.2222222222222223E-2</v>
      </c>
      <c r="T28" s="45">
        <f t="shared" si="27"/>
        <v>2.4691358024691357E-2</v>
      </c>
      <c r="U28" s="45">
        <f t="shared" si="27"/>
        <v>2.6785714285714284E-2</v>
      </c>
      <c r="V28" s="45">
        <f t="shared" si="29"/>
        <v>3.3707865168539325E-2</v>
      </c>
      <c r="W28" s="45">
        <f t="shared" si="30"/>
        <v>1.4285714285714285E-2</v>
      </c>
      <c r="X28" s="45">
        <f t="shared" si="30"/>
        <v>3.1746031746031744E-2</v>
      </c>
    </row>
    <row r="29" spans="1:24" x14ac:dyDescent="0.2">
      <c r="B29" s="13"/>
      <c r="C29" s="13"/>
      <c r="D29" s="13"/>
      <c r="E29" s="13"/>
      <c r="F29" s="13"/>
      <c r="G29" s="13"/>
      <c r="H29" s="13"/>
      <c r="I29" s="13"/>
    </row>
    <row r="30" spans="1:24" x14ac:dyDescent="0.2">
      <c r="A30" s="11" t="s">
        <v>10</v>
      </c>
      <c r="B30" s="13"/>
      <c r="C30" s="13"/>
      <c r="D30" s="13"/>
      <c r="E30" s="13"/>
      <c r="F30" s="13"/>
      <c r="G30" s="13"/>
      <c r="H30" s="13"/>
      <c r="I30" s="13"/>
    </row>
    <row r="31" spans="1:24" x14ac:dyDescent="0.2">
      <c r="A31" s="23" t="s">
        <v>19</v>
      </c>
      <c r="B31" s="25">
        <v>4</v>
      </c>
      <c r="C31" s="25">
        <v>5</v>
      </c>
      <c r="D31" s="25">
        <v>4</v>
      </c>
      <c r="E31" s="25">
        <v>3</v>
      </c>
      <c r="F31" s="25">
        <v>5</v>
      </c>
      <c r="G31" s="25">
        <v>6</v>
      </c>
      <c r="H31" s="25">
        <v>26</v>
      </c>
      <c r="I31" s="25">
        <v>46</v>
      </c>
      <c r="J31" s="24">
        <v>19</v>
      </c>
      <c r="K31" s="24">
        <v>20</v>
      </c>
      <c r="L31" s="24">
        <v>17</v>
      </c>
      <c r="N31" s="43">
        <f>B31/B$3</f>
        <v>0.21052631578947367</v>
      </c>
      <c r="O31" s="43">
        <f t="shared" ref="O31:X37" si="33">C31/C$3</f>
        <v>0.18518518518518517</v>
      </c>
      <c r="P31" s="43">
        <f t="shared" si="33"/>
        <v>0.17391304347826086</v>
      </c>
      <c r="Q31" s="43">
        <f t="shared" si="33"/>
        <v>0.1</v>
      </c>
      <c r="R31" s="43">
        <f t="shared" si="33"/>
        <v>0.21739130434782608</v>
      </c>
      <c r="S31" s="43">
        <f t="shared" si="33"/>
        <v>0.13333333333333333</v>
      </c>
      <c r="T31" s="43">
        <f t="shared" si="33"/>
        <v>0.32098765432098764</v>
      </c>
      <c r="U31" s="43">
        <f t="shared" si="33"/>
        <v>0.4107142857142857</v>
      </c>
      <c r="V31" s="43">
        <f t="shared" si="33"/>
        <v>0.21348314606741572</v>
      </c>
      <c r="W31" s="43">
        <f t="shared" si="33"/>
        <v>0.2857142857142857</v>
      </c>
      <c r="X31" s="43">
        <f t="shared" si="33"/>
        <v>0.26984126984126983</v>
      </c>
    </row>
    <row r="32" spans="1:24" x14ac:dyDescent="0.2">
      <c r="A32" s="20" t="s">
        <v>20</v>
      </c>
      <c r="B32" s="15">
        <v>9</v>
      </c>
      <c r="C32" s="15">
        <v>13</v>
      </c>
      <c r="D32" s="15">
        <v>9</v>
      </c>
      <c r="E32" s="15">
        <v>10</v>
      </c>
      <c r="F32" s="15">
        <v>7</v>
      </c>
      <c r="G32" s="15">
        <v>17</v>
      </c>
      <c r="H32" s="15">
        <v>22</v>
      </c>
      <c r="I32" s="15">
        <v>33</v>
      </c>
      <c r="J32" s="13">
        <v>33</v>
      </c>
      <c r="K32" s="13">
        <v>22</v>
      </c>
      <c r="L32" s="13">
        <v>17</v>
      </c>
      <c r="N32" s="44">
        <f t="shared" ref="N32:N37" si="34">B32/B$3</f>
        <v>0.47368421052631576</v>
      </c>
      <c r="O32" s="44">
        <f t="shared" si="33"/>
        <v>0.48148148148148145</v>
      </c>
      <c r="P32" s="44">
        <f t="shared" si="33"/>
        <v>0.39130434782608697</v>
      </c>
      <c r="Q32" s="44">
        <f t="shared" si="33"/>
        <v>0.33333333333333331</v>
      </c>
      <c r="R32" s="44">
        <f t="shared" si="33"/>
        <v>0.30434782608695654</v>
      </c>
      <c r="S32" s="44">
        <f t="shared" si="33"/>
        <v>0.37777777777777777</v>
      </c>
      <c r="T32" s="44">
        <f t="shared" si="33"/>
        <v>0.27160493827160492</v>
      </c>
      <c r="U32" s="44">
        <f t="shared" si="33"/>
        <v>0.29464285714285715</v>
      </c>
      <c r="V32" s="44">
        <f t="shared" ref="V32:V37" si="35">J32/J$3</f>
        <v>0.3707865168539326</v>
      </c>
      <c r="W32" s="44">
        <f t="shared" ref="W32:X37" si="36">K32/K$3</f>
        <v>0.31428571428571428</v>
      </c>
      <c r="X32" s="44">
        <f t="shared" si="36"/>
        <v>0.26984126984126983</v>
      </c>
    </row>
    <row r="33" spans="1:24" x14ac:dyDescent="0.2">
      <c r="A33" s="20" t="s">
        <v>21</v>
      </c>
      <c r="B33" s="15">
        <v>1</v>
      </c>
      <c r="C33" s="15"/>
      <c r="D33" s="15">
        <v>2</v>
      </c>
      <c r="E33" s="15">
        <v>3</v>
      </c>
      <c r="F33" s="15"/>
      <c r="G33" s="15">
        <v>1</v>
      </c>
      <c r="H33" s="15">
        <v>3</v>
      </c>
      <c r="I33" s="15">
        <v>3</v>
      </c>
      <c r="J33" s="13">
        <v>3</v>
      </c>
      <c r="K33" s="13"/>
      <c r="L33" s="13">
        <v>1</v>
      </c>
      <c r="N33" s="44">
        <f t="shared" si="34"/>
        <v>5.2631578947368418E-2</v>
      </c>
      <c r="O33" s="44">
        <f t="shared" si="33"/>
        <v>0</v>
      </c>
      <c r="P33" s="44">
        <f t="shared" si="33"/>
        <v>8.6956521739130432E-2</v>
      </c>
      <c r="Q33" s="44">
        <f t="shared" si="33"/>
        <v>0.1</v>
      </c>
      <c r="R33" s="44">
        <f t="shared" si="33"/>
        <v>0</v>
      </c>
      <c r="S33" s="44">
        <f t="shared" si="33"/>
        <v>2.2222222222222223E-2</v>
      </c>
      <c r="T33" s="44">
        <f t="shared" si="33"/>
        <v>3.7037037037037035E-2</v>
      </c>
      <c r="U33" s="44">
        <f t="shared" si="33"/>
        <v>2.6785714285714284E-2</v>
      </c>
      <c r="V33" s="44">
        <f t="shared" si="35"/>
        <v>3.3707865168539325E-2</v>
      </c>
      <c r="W33" s="44">
        <f t="shared" ref="W33:W36" si="37">K33/K$3</f>
        <v>0</v>
      </c>
      <c r="X33" s="44">
        <f t="shared" ref="X33:X36" si="38">L33/L$3</f>
        <v>1.5873015873015872E-2</v>
      </c>
    </row>
    <row r="34" spans="1:24" x14ac:dyDescent="0.2">
      <c r="A34" s="20" t="s">
        <v>25</v>
      </c>
      <c r="B34" s="15">
        <v>2</v>
      </c>
      <c r="C34" s="15">
        <v>1</v>
      </c>
      <c r="D34" s="15">
        <v>1</v>
      </c>
      <c r="E34" s="15"/>
      <c r="F34" s="15">
        <v>3</v>
      </c>
      <c r="G34" s="15">
        <v>4</v>
      </c>
      <c r="H34" s="15">
        <v>6</v>
      </c>
      <c r="I34" s="15">
        <v>9</v>
      </c>
      <c r="J34" s="13">
        <v>7</v>
      </c>
      <c r="K34" s="13">
        <v>4</v>
      </c>
      <c r="L34" s="13">
        <v>8</v>
      </c>
      <c r="N34" s="44">
        <f t="shared" si="34"/>
        <v>0.10526315789473684</v>
      </c>
      <c r="O34" s="44">
        <f t="shared" si="33"/>
        <v>3.7037037037037035E-2</v>
      </c>
      <c r="P34" s="44">
        <f t="shared" si="33"/>
        <v>4.3478260869565216E-2</v>
      </c>
      <c r="Q34" s="44">
        <f t="shared" si="33"/>
        <v>0</v>
      </c>
      <c r="R34" s="44">
        <f t="shared" si="33"/>
        <v>0.13043478260869565</v>
      </c>
      <c r="S34" s="44">
        <f t="shared" si="33"/>
        <v>8.8888888888888892E-2</v>
      </c>
      <c r="T34" s="44">
        <f t="shared" si="33"/>
        <v>7.407407407407407E-2</v>
      </c>
      <c r="U34" s="44">
        <f t="shared" si="33"/>
        <v>8.0357142857142863E-2</v>
      </c>
      <c r="V34" s="44">
        <f t="shared" si="35"/>
        <v>7.8651685393258425E-2</v>
      </c>
      <c r="W34" s="44">
        <f t="shared" si="37"/>
        <v>5.7142857142857141E-2</v>
      </c>
      <c r="X34" s="44">
        <f t="shared" si="38"/>
        <v>0.12698412698412698</v>
      </c>
    </row>
    <row r="35" spans="1:24" x14ac:dyDescent="0.2">
      <c r="A35" s="20" t="s">
        <v>22</v>
      </c>
      <c r="B35" s="15">
        <v>3</v>
      </c>
      <c r="C35" s="15">
        <v>7</v>
      </c>
      <c r="D35" s="15">
        <v>5</v>
      </c>
      <c r="E35" s="15">
        <v>10</v>
      </c>
      <c r="F35" s="15">
        <v>7</v>
      </c>
      <c r="G35" s="15">
        <v>10</v>
      </c>
      <c r="H35" s="15">
        <v>19</v>
      </c>
      <c r="I35" s="15">
        <v>17</v>
      </c>
      <c r="J35" s="13">
        <v>26</v>
      </c>
      <c r="K35" s="13">
        <v>23</v>
      </c>
      <c r="L35" s="13">
        <v>19</v>
      </c>
      <c r="N35" s="44">
        <f t="shared" si="34"/>
        <v>0.15789473684210525</v>
      </c>
      <c r="O35" s="44">
        <f t="shared" si="33"/>
        <v>0.25925925925925924</v>
      </c>
      <c r="P35" s="44">
        <f t="shared" si="33"/>
        <v>0.21739130434782608</v>
      </c>
      <c r="Q35" s="44">
        <f t="shared" si="33"/>
        <v>0.33333333333333331</v>
      </c>
      <c r="R35" s="44">
        <f t="shared" si="33"/>
        <v>0.30434782608695654</v>
      </c>
      <c r="S35" s="44">
        <f t="shared" si="33"/>
        <v>0.22222222222222221</v>
      </c>
      <c r="T35" s="44">
        <f t="shared" si="33"/>
        <v>0.23456790123456789</v>
      </c>
      <c r="U35" s="44">
        <f t="shared" si="33"/>
        <v>0.15178571428571427</v>
      </c>
      <c r="V35" s="44">
        <f t="shared" si="35"/>
        <v>0.29213483146067415</v>
      </c>
      <c r="W35" s="44">
        <f t="shared" si="37"/>
        <v>0.32857142857142857</v>
      </c>
      <c r="X35" s="44">
        <f t="shared" si="38"/>
        <v>0.30158730158730157</v>
      </c>
    </row>
    <row r="36" spans="1:24" x14ac:dyDescent="0.2">
      <c r="A36" s="20" t="s">
        <v>23</v>
      </c>
      <c r="B36" s="15"/>
      <c r="C36" s="15"/>
      <c r="D36" s="15"/>
      <c r="E36" s="15"/>
      <c r="F36" s="15"/>
      <c r="G36" s="15"/>
      <c r="H36" s="15"/>
      <c r="I36" s="15">
        <v>1</v>
      </c>
      <c r="J36" s="13">
        <v>1</v>
      </c>
      <c r="K36" s="13"/>
      <c r="L36" s="13"/>
      <c r="N36" s="44">
        <f t="shared" si="34"/>
        <v>0</v>
      </c>
      <c r="O36" s="44">
        <f t="shared" si="33"/>
        <v>0</v>
      </c>
      <c r="P36" s="44">
        <f t="shared" si="33"/>
        <v>0</v>
      </c>
      <c r="Q36" s="44">
        <f t="shared" si="33"/>
        <v>0</v>
      </c>
      <c r="R36" s="44">
        <f t="shared" si="33"/>
        <v>0</v>
      </c>
      <c r="S36" s="44">
        <f t="shared" si="33"/>
        <v>0</v>
      </c>
      <c r="T36" s="44">
        <f t="shared" si="33"/>
        <v>0</v>
      </c>
      <c r="U36" s="44">
        <f t="shared" si="33"/>
        <v>8.9285714285714281E-3</v>
      </c>
      <c r="V36" s="44">
        <f t="shared" si="35"/>
        <v>1.1235955056179775E-2</v>
      </c>
      <c r="W36" s="44">
        <f t="shared" si="37"/>
        <v>0</v>
      </c>
      <c r="X36" s="44">
        <f t="shared" si="38"/>
        <v>0</v>
      </c>
    </row>
    <row r="37" spans="1:24" x14ac:dyDescent="0.2">
      <c r="A37" s="21" t="s">
        <v>24</v>
      </c>
      <c r="B37" s="26"/>
      <c r="C37" s="26">
        <v>1</v>
      </c>
      <c r="D37" s="26">
        <v>2</v>
      </c>
      <c r="E37" s="26">
        <v>4</v>
      </c>
      <c r="F37" s="26">
        <v>1</v>
      </c>
      <c r="G37" s="26">
        <v>7</v>
      </c>
      <c r="H37" s="26">
        <v>5</v>
      </c>
      <c r="I37" s="26">
        <v>3</v>
      </c>
      <c r="J37" s="22"/>
      <c r="K37" s="22">
        <v>1</v>
      </c>
      <c r="L37" s="22">
        <v>1</v>
      </c>
      <c r="N37" s="45">
        <f t="shared" si="34"/>
        <v>0</v>
      </c>
      <c r="O37" s="45">
        <f t="shared" si="33"/>
        <v>3.7037037037037035E-2</v>
      </c>
      <c r="P37" s="45">
        <f t="shared" si="33"/>
        <v>8.6956521739130432E-2</v>
      </c>
      <c r="Q37" s="45">
        <f t="shared" si="33"/>
        <v>0.13333333333333333</v>
      </c>
      <c r="R37" s="45">
        <f t="shared" si="33"/>
        <v>4.3478260869565216E-2</v>
      </c>
      <c r="S37" s="45">
        <f t="shared" si="33"/>
        <v>0.15555555555555556</v>
      </c>
      <c r="T37" s="45">
        <f t="shared" si="33"/>
        <v>6.1728395061728392E-2</v>
      </c>
      <c r="U37" s="45">
        <f t="shared" si="33"/>
        <v>2.6785714285714284E-2</v>
      </c>
      <c r="V37" s="45">
        <f t="shared" si="35"/>
        <v>0</v>
      </c>
      <c r="W37" s="45">
        <f t="shared" si="36"/>
        <v>1.4285714285714285E-2</v>
      </c>
      <c r="X37" s="45">
        <f t="shared" si="36"/>
        <v>1.5873015873015872E-2</v>
      </c>
    </row>
    <row r="39" spans="1:24" x14ac:dyDescent="0.2">
      <c r="A39" s="11" t="s">
        <v>26</v>
      </c>
    </row>
    <row r="40" spans="1:24" x14ac:dyDescent="0.2">
      <c r="A40" s="23" t="s">
        <v>35</v>
      </c>
      <c r="B40" s="24"/>
      <c r="C40" s="24">
        <v>1</v>
      </c>
      <c r="D40" s="24"/>
      <c r="E40" s="24">
        <v>1</v>
      </c>
      <c r="F40" s="24"/>
      <c r="G40" s="24"/>
      <c r="H40" s="24">
        <v>1</v>
      </c>
      <c r="I40" s="24">
        <v>2</v>
      </c>
      <c r="J40" s="24">
        <v>2</v>
      </c>
      <c r="K40" s="24"/>
      <c r="L40" s="24"/>
      <c r="N40" s="43">
        <f>B40/B$3</f>
        <v>0</v>
      </c>
      <c r="O40" s="43">
        <f t="shared" ref="O40:X49" si="39">C40/C$3</f>
        <v>3.7037037037037035E-2</v>
      </c>
      <c r="P40" s="43">
        <f t="shared" si="39"/>
        <v>0</v>
      </c>
      <c r="Q40" s="43">
        <f t="shared" si="39"/>
        <v>3.3333333333333333E-2</v>
      </c>
      <c r="R40" s="43">
        <f t="shared" si="39"/>
        <v>0</v>
      </c>
      <c r="S40" s="43">
        <f t="shared" si="39"/>
        <v>0</v>
      </c>
      <c r="T40" s="43">
        <f t="shared" si="39"/>
        <v>1.2345679012345678E-2</v>
      </c>
      <c r="U40" s="43">
        <f t="shared" si="39"/>
        <v>1.7857142857142856E-2</v>
      </c>
      <c r="V40" s="43">
        <f t="shared" si="39"/>
        <v>2.247191011235955E-2</v>
      </c>
      <c r="W40" s="43">
        <f t="shared" si="39"/>
        <v>0</v>
      </c>
      <c r="X40" s="43">
        <f t="shared" si="39"/>
        <v>0</v>
      </c>
    </row>
    <row r="41" spans="1:24" x14ac:dyDescent="0.2">
      <c r="A41" s="20" t="s">
        <v>36</v>
      </c>
      <c r="B41" s="13">
        <v>4</v>
      </c>
      <c r="C41" s="13">
        <v>5</v>
      </c>
      <c r="D41" s="13">
        <v>3</v>
      </c>
      <c r="E41" s="13">
        <v>5</v>
      </c>
      <c r="F41" s="13">
        <v>6</v>
      </c>
      <c r="G41" s="13">
        <v>1</v>
      </c>
      <c r="H41" s="13">
        <v>4</v>
      </c>
      <c r="I41" s="13">
        <v>5</v>
      </c>
      <c r="J41" s="13">
        <v>12</v>
      </c>
      <c r="K41" s="13">
        <v>5</v>
      </c>
      <c r="L41" s="13">
        <v>5</v>
      </c>
      <c r="N41" s="44">
        <f t="shared" ref="N41:N49" si="40">B41/B$3</f>
        <v>0.21052631578947367</v>
      </c>
      <c r="O41" s="44">
        <f t="shared" si="39"/>
        <v>0.18518518518518517</v>
      </c>
      <c r="P41" s="44">
        <f t="shared" si="39"/>
        <v>0.13043478260869565</v>
      </c>
      <c r="Q41" s="44">
        <f t="shared" si="39"/>
        <v>0.16666666666666666</v>
      </c>
      <c r="R41" s="44">
        <f t="shared" si="39"/>
        <v>0.2608695652173913</v>
      </c>
      <c r="S41" s="44">
        <f t="shared" si="39"/>
        <v>2.2222222222222223E-2</v>
      </c>
      <c r="T41" s="44">
        <f t="shared" si="39"/>
        <v>4.9382716049382713E-2</v>
      </c>
      <c r="U41" s="44">
        <f t="shared" si="39"/>
        <v>4.4642857142857144E-2</v>
      </c>
      <c r="V41" s="44">
        <f t="shared" ref="V41:V49" si="41">J41/J$3</f>
        <v>0.1348314606741573</v>
      </c>
      <c r="W41" s="44">
        <f t="shared" ref="W41:X49" si="42">K41/K$3</f>
        <v>7.1428571428571425E-2</v>
      </c>
      <c r="X41" s="44">
        <f t="shared" si="42"/>
        <v>7.9365079365079361E-2</v>
      </c>
    </row>
    <row r="42" spans="1:24" x14ac:dyDescent="0.2">
      <c r="A42" s="20" t="s">
        <v>37</v>
      </c>
      <c r="B42" s="13"/>
      <c r="C42" s="13"/>
      <c r="D42" s="13">
        <v>1</v>
      </c>
      <c r="E42" s="13"/>
      <c r="F42" s="13"/>
      <c r="G42" s="13">
        <v>2</v>
      </c>
      <c r="H42" s="13">
        <v>1</v>
      </c>
      <c r="I42" s="13"/>
      <c r="J42" s="13"/>
      <c r="K42" s="13"/>
      <c r="L42" s="13">
        <v>1</v>
      </c>
      <c r="N42" s="44">
        <f t="shared" si="40"/>
        <v>0</v>
      </c>
      <c r="O42" s="44">
        <f t="shared" si="39"/>
        <v>0</v>
      </c>
      <c r="P42" s="44">
        <f t="shared" si="39"/>
        <v>4.3478260869565216E-2</v>
      </c>
      <c r="Q42" s="44">
        <f t="shared" si="39"/>
        <v>0</v>
      </c>
      <c r="R42" s="44">
        <f t="shared" si="39"/>
        <v>0</v>
      </c>
      <c r="S42" s="44">
        <f t="shared" si="39"/>
        <v>4.4444444444444446E-2</v>
      </c>
      <c r="T42" s="44">
        <f t="shared" si="39"/>
        <v>1.2345679012345678E-2</v>
      </c>
      <c r="U42" s="44">
        <f t="shared" si="39"/>
        <v>0</v>
      </c>
      <c r="V42" s="44">
        <f t="shared" si="41"/>
        <v>0</v>
      </c>
      <c r="W42" s="44">
        <f t="shared" ref="W42:W48" si="43">K42/K$3</f>
        <v>0</v>
      </c>
      <c r="X42" s="44">
        <f t="shared" ref="X42:X49" si="44">L42/L$3</f>
        <v>1.5873015873015872E-2</v>
      </c>
    </row>
    <row r="43" spans="1:24" x14ac:dyDescent="0.2">
      <c r="A43" s="20" t="s">
        <v>38</v>
      </c>
      <c r="B43" s="13">
        <v>3</v>
      </c>
      <c r="C43" s="13">
        <v>2</v>
      </c>
      <c r="D43" s="13">
        <v>2</v>
      </c>
      <c r="E43" s="13">
        <v>2</v>
      </c>
      <c r="F43" s="13">
        <v>2</v>
      </c>
      <c r="G43" s="13">
        <v>2</v>
      </c>
      <c r="H43" s="13">
        <v>8</v>
      </c>
      <c r="I43" s="13">
        <v>6</v>
      </c>
      <c r="J43" s="13">
        <v>4</v>
      </c>
      <c r="K43" s="13">
        <v>7</v>
      </c>
      <c r="L43" s="13">
        <v>4</v>
      </c>
      <c r="N43" s="44">
        <f t="shared" si="40"/>
        <v>0.15789473684210525</v>
      </c>
      <c r="O43" s="44">
        <f t="shared" si="39"/>
        <v>7.407407407407407E-2</v>
      </c>
      <c r="P43" s="44">
        <f t="shared" si="39"/>
        <v>8.6956521739130432E-2</v>
      </c>
      <c r="Q43" s="44">
        <f t="shared" si="39"/>
        <v>6.6666666666666666E-2</v>
      </c>
      <c r="R43" s="44">
        <f t="shared" si="39"/>
        <v>8.6956521739130432E-2</v>
      </c>
      <c r="S43" s="44">
        <f t="shared" si="39"/>
        <v>4.4444444444444446E-2</v>
      </c>
      <c r="T43" s="44">
        <f t="shared" si="39"/>
        <v>9.8765432098765427E-2</v>
      </c>
      <c r="U43" s="44">
        <f t="shared" si="39"/>
        <v>5.3571428571428568E-2</v>
      </c>
      <c r="V43" s="44">
        <f t="shared" si="41"/>
        <v>4.49438202247191E-2</v>
      </c>
      <c r="W43" s="44">
        <f t="shared" si="43"/>
        <v>0.1</v>
      </c>
      <c r="X43" s="44">
        <f t="shared" si="44"/>
        <v>6.3492063492063489E-2</v>
      </c>
    </row>
    <row r="44" spans="1:24" x14ac:dyDescent="0.2">
      <c r="A44" s="20" t="s">
        <v>39</v>
      </c>
      <c r="B44" s="13"/>
      <c r="C44" s="13"/>
      <c r="D44" s="13">
        <v>2</v>
      </c>
      <c r="E44" s="13">
        <v>1</v>
      </c>
      <c r="F44" s="13">
        <v>1</v>
      </c>
      <c r="G44" s="13">
        <v>1</v>
      </c>
      <c r="H44" s="13">
        <v>7</v>
      </c>
      <c r="I44" s="13">
        <v>24</v>
      </c>
      <c r="J44" s="13">
        <v>7</v>
      </c>
      <c r="K44" s="13">
        <v>7</v>
      </c>
      <c r="L44" s="13">
        <v>5</v>
      </c>
      <c r="N44" s="44">
        <f t="shared" si="40"/>
        <v>0</v>
      </c>
      <c r="O44" s="44">
        <f t="shared" si="39"/>
        <v>0</v>
      </c>
      <c r="P44" s="44">
        <f t="shared" si="39"/>
        <v>8.6956521739130432E-2</v>
      </c>
      <c r="Q44" s="44">
        <f t="shared" si="39"/>
        <v>3.3333333333333333E-2</v>
      </c>
      <c r="R44" s="44">
        <f t="shared" si="39"/>
        <v>4.3478260869565216E-2</v>
      </c>
      <c r="S44" s="44">
        <f t="shared" si="39"/>
        <v>2.2222222222222223E-2</v>
      </c>
      <c r="T44" s="44">
        <f t="shared" si="39"/>
        <v>8.6419753086419748E-2</v>
      </c>
      <c r="U44" s="44">
        <f t="shared" si="39"/>
        <v>0.21428571428571427</v>
      </c>
      <c r="V44" s="44">
        <f t="shared" si="41"/>
        <v>7.8651685393258425E-2</v>
      </c>
      <c r="W44" s="44">
        <f t="shared" si="43"/>
        <v>0.1</v>
      </c>
      <c r="X44" s="44">
        <f t="shared" si="44"/>
        <v>7.9365079365079361E-2</v>
      </c>
    </row>
    <row r="45" spans="1:24" x14ac:dyDescent="0.2">
      <c r="A45" s="20" t="s">
        <v>40</v>
      </c>
      <c r="B45" s="13">
        <v>2</v>
      </c>
      <c r="C45" s="13">
        <v>2</v>
      </c>
      <c r="D45" s="13">
        <v>3</v>
      </c>
      <c r="E45" s="13">
        <v>2</v>
      </c>
      <c r="F45" s="13">
        <v>1</v>
      </c>
      <c r="G45" s="13">
        <v>7</v>
      </c>
      <c r="H45" s="13">
        <v>7</v>
      </c>
      <c r="I45" s="13">
        <v>14</v>
      </c>
      <c r="J45" s="13">
        <v>9</v>
      </c>
      <c r="K45" s="13">
        <v>9</v>
      </c>
      <c r="L45" s="13">
        <v>11</v>
      </c>
      <c r="N45" s="44">
        <f t="shared" si="40"/>
        <v>0.10526315789473684</v>
      </c>
      <c r="O45" s="44">
        <f t="shared" si="39"/>
        <v>7.407407407407407E-2</v>
      </c>
      <c r="P45" s="44">
        <f t="shared" si="39"/>
        <v>0.13043478260869565</v>
      </c>
      <c r="Q45" s="44">
        <f t="shared" si="39"/>
        <v>6.6666666666666666E-2</v>
      </c>
      <c r="R45" s="44">
        <f t="shared" si="39"/>
        <v>4.3478260869565216E-2</v>
      </c>
      <c r="S45" s="44">
        <f t="shared" si="39"/>
        <v>0.15555555555555556</v>
      </c>
      <c r="T45" s="44">
        <f t="shared" si="39"/>
        <v>8.6419753086419748E-2</v>
      </c>
      <c r="U45" s="44">
        <f t="shared" si="39"/>
        <v>0.125</v>
      </c>
      <c r="V45" s="44">
        <f t="shared" si="41"/>
        <v>0.10112359550561797</v>
      </c>
      <c r="W45" s="44">
        <f t="shared" si="43"/>
        <v>0.12857142857142856</v>
      </c>
      <c r="X45" s="44">
        <f t="shared" si="44"/>
        <v>0.17460317460317459</v>
      </c>
    </row>
    <row r="46" spans="1:24" x14ac:dyDescent="0.2">
      <c r="A46" s="20" t="s">
        <v>41</v>
      </c>
      <c r="B46" s="13">
        <v>7</v>
      </c>
      <c r="C46" s="13">
        <v>9</v>
      </c>
      <c r="D46" s="13">
        <v>6</v>
      </c>
      <c r="E46" s="13">
        <v>9</v>
      </c>
      <c r="F46" s="13">
        <v>7</v>
      </c>
      <c r="G46" s="13">
        <v>16</v>
      </c>
      <c r="H46" s="13">
        <v>36</v>
      </c>
      <c r="I46" s="13">
        <v>40</v>
      </c>
      <c r="J46" s="13">
        <v>33</v>
      </c>
      <c r="K46" s="13">
        <v>19</v>
      </c>
      <c r="L46" s="13">
        <v>26</v>
      </c>
      <c r="N46" s="44">
        <f t="shared" si="40"/>
        <v>0.36842105263157893</v>
      </c>
      <c r="O46" s="44">
        <f t="shared" si="39"/>
        <v>0.33333333333333331</v>
      </c>
      <c r="P46" s="44">
        <f t="shared" si="39"/>
        <v>0.2608695652173913</v>
      </c>
      <c r="Q46" s="44">
        <f t="shared" si="39"/>
        <v>0.3</v>
      </c>
      <c r="R46" s="44">
        <f t="shared" si="39"/>
        <v>0.30434782608695654</v>
      </c>
      <c r="S46" s="44">
        <f t="shared" si="39"/>
        <v>0.35555555555555557</v>
      </c>
      <c r="T46" s="44">
        <f t="shared" si="39"/>
        <v>0.44444444444444442</v>
      </c>
      <c r="U46" s="44">
        <f t="shared" si="39"/>
        <v>0.35714285714285715</v>
      </c>
      <c r="V46" s="44">
        <f t="shared" si="41"/>
        <v>0.3707865168539326</v>
      </c>
      <c r="W46" s="44">
        <f t="shared" si="43"/>
        <v>0.27142857142857141</v>
      </c>
      <c r="X46" s="44">
        <f t="shared" si="44"/>
        <v>0.41269841269841268</v>
      </c>
    </row>
    <row r="47" spans="1:24" x14ac:dyDescent="0.2">
      <c r="A47" s="20" t="s">
        <v>42</v>
      </c>
      <c r="B47" s="13">
        <v>1</v>
      </c>
      <c r="C47" s="13">
        <v>2</v>
      </c>
      <c r="D47" s="13">
        <v>1</v>
      </c>
      <c r="E47" s="13">
        <v>5</v>
      </c>
      <c r="F47" s="13">
        <v>5</v>
      </c>
      <c r="G47" s="13">
        <v>1</v>
      </c>
      <c r="H47" s="13"/>
      <c r="I47" s="13">
        <v>1</v>
      </c>
      <c r="J47" s="13">
        <v>2</v>
      </c>
      <c r="K47" s="13">
        <v>3</v>
      </c>
      <c r="L47" s="13"/>
      <c r="N47" s="44">
        <f t="shared" si="40"/>
        <v>5.2631578947368418E-2</v>
      </c>
      <c r="O47" s="44">
        <f t="shared" si="39"/>
        <v>7.407407407407407E-2</v>
      </c>
      <c r="P47" s="44">
        <f t="shared" si="39"/>
        <v>4.3478260869565216E-2</v>
      </c>
      <c r="Q47" s="44">
        <f t="shared" si="39"/>
        <v>0.16666666666666666</v>
      </c>
      <c r="R47" s="44">
        <f t="shared" si="39"/>
        <v>0.21739130434782608</v>
      </c>
      <c r="S47" s="44">
        <f t="shared" si="39"/>
        <v>2.2222222222222223E-2</v>
      </c>
      <c r="T47" s="44">
        <f t="shared" si="39"/>
        <v>0</v>
      </c>
      <c r="U47" s="44">
        <f t="shared" si="39"/>
        <v>8.9285714285714281E-3</v>
      </c>
      <c r="V47" s="44">
        <f t="shared" si="41"/>
        <v>2.247191011235955E-2</v>
      </c>
      <c r="W47" s="44">
        <f t="shared" si="43"/>
        <v>4.2857142857142858E-2</v>
      </c>
      <c r="X47" s="44">
        <f t="shared" si="44"/>
        <v>0</v>
      </c>
    </row>
    <row r="48" spans="1:24" x14ac:dyDescent="0.2">
      <c r="A48" s="20" t="s">
        <v>43</v>
      </c>
      <c r="B48" s="13">
        <v>1</v>
      </c>
      <c r="C48" s="13">
        <v>3</v>
      </c>
      <c r="D48" s="13">
        <v>2</v>
      </c>
      <c r="E48" s="13"/>
      <c r="F48" s="13"/>
      <c r="G48" s="13">
        <v>10</v>
      </c>
      <c r="H48" s="13">
        <v>10</v>
      </c>
      <c r="I48" s="13">
        <v>13</v>
      </c>
      <c r="J48" s="13">
        <v>11</v>
      </c>
      <c r="K48" s="13">
        <v>8</v>
      </c>
      <c r="L48" s="13">
        <v>5</v>
      </c>
      <c r="N48" s="44">
        <f t="shared" si="40"/>
        <v>5.2631578947368418E-2</v>
      </c>
      <c r="O48" s="44">
        <f t="shared" si="39"/>
        <v>0.1111111111111111</v>
      </c>
      <c r="P48" s="44">
        <f t="shared" si="39"/>
        <v>8.6956521739130432E-2</v>
      </c>
      <c r="Q48" s="44">
        <f t="shared" si="39"/>
        <v>0</v>
      </c>
      <c r="R48" s="44">
        <f t="shared" si="39"/>
        <v>0</v>
      </c>
      <c r="S48" s="44">
        <f t="shared" si="39"/>
        <v>0.22222222222222221</v>
      </c>
      <c r="T48" s="44">
        <f t="shared" si="39"/>
        <v>0.12345679012345678</v>
      </c>
      <c r="U48" s="44">
        <f t="shared" si="39"/>
        <v>0.11607142857142858</v>
      </c>
      <c r="V48" s="44">
        <f t="shared" si="41"/>
        <v>0.12359550561797752</v>
      </c>
      <c r="W48" s="44">
        <f t="shared" si="43"/>
        <v>0.11428571428571428</v>
      </c>
      <c r="X48" s="44">
        <f t="shared" si="44"/>
        <v>7.9365079365079361E-2</v>
      </c>
    </row>
    <row r="49" spans="1:24" x14ac:dyDescent="0.2">
      <c r="A49" s="21" t="s">
        <v>44</v>
      </c>
      <c r="B49" s="22">
        <v>1</v>
      </c>
      <c r="C49" s="22">
        <v>3</v>
      </c>
      <c r="D49" s="22">
        <v>3</v>
      </c>
      <c r="E49" s="22">
        <v>5</v>
      </c>
      <c r="F49" s="22">
        <v>1</v>
      </c>
      <c r="G49" s="22">
        <v>5</v>
      </c>
      <c r="H49" s="22">
        <v>7</v>
      </c>
      <c r="I49" s="22">
        <v>7</v>
      </c>
      <c r="J49" s="22">
        <v>9</v>
      </c>
      <c r="K49" s="22">
        <v>12</v>
      </c>
      <c r="L49" s="22">
        <v>6</v>
      </c>
      <c r="N49" s="45">
        <f t="shared" si="40"/>
        <v>5.2631578947368418E-2</v>
      </c>
      <c r="O49" s="45">
        <f t="shared" si="39"/>
        <v>0.1111111111111111</v>
      </c>
      <c r="P49" s="45">
        <f t="shared" si="39"/>
        <v>0.13043478260869565</v>
      </c>
      <c r="Q49" s="45">
        <f t="shared" si="39"/>
        <v>0.16666666666666666</v>
      </c>
      <c r="R49" s="45">
        <f t="shared" si="39"/>
        <v>4.3478260869565216E-2</v>
      </c>
      <c r="S49" s="45">
        <f t="shared" si="39"/>
        <v>0.1111111111111111</v>
      </c>
      <c r="T49" s="45">
        <f t="shared" si="39"/>
        <v>8.6419753086419748E-2</v>
      </c>
      <c r="U49" s="45">
        <f t="shared" si="39"/>
        <v>6.25E-2</v>
      </c>
      <c r="V49" s="45">
        <f t="shared" si="41"/>
        <v>0.10112359550561797</v>
      </c>
      <c r="W49" s="45">
        <f t="shared" si="42"/>
        <v>0.17142857142857143</v>
      </c>
      <c r="X49" s="45">
        <f t="shared" si="42"/>
        <v>9.5238095238095233E-2</v>
      </c>
    </row>
    <row r="51" spans="1:24" x14ac:dyDescent="0.2">
      <c r="A51" s="11" t="s">
        <v>27</v>
      </c>
    </row>
    <row r="52" spans="1:24" x14ac:dyDescent="0.2">
      <c r="A52" s="23" t="s">
        <v>31</v>
      </c>
      <c r="B52" s="24"/>
      <c r="C52" s="24"/>
      <c r="D52" s="24">
        <v>1</v>
      </c>
      <c r="E52" s="24">
        <v>1</v>
      </c>
      <c r="F52" s="24">
        <v>1</v>
      </c>
      <c r="G52" s="24">
        <v>3</v>
      </c>
      <c r="H52" s="24">
        <v>2</v>
      </c>
      <c r="I52" s="24">
        <v>6</v>
      </c>
      <c r="J52" s="24">
        <v>2</v>
      </c>
      <c r="K52" s="24">
        <v>6</v>
      </c>
      <c r="L52" s="24">
        <v>2</v>
      </c>
      <c r="N52" s="43">
        <f>B52/B$3</f>
        <v>0</v>
      </c>
      <c r="O52" s="43">
        <f t="shared" ref="O52:X56" si="45">C52/C$3</f>
        <v>0</v>
      </c>
      <c r="P52" s="43">
        <f t="shared" si="45"/>
        <v>4.3478260869565216E-2</v>
      </c>
      <c r="Q52" s="43">
        <f t="shared" si="45"/>
        <v>3.3333333333333333E-2</v>
      </c>
      <c r="R52" s="43">
        <f t="shared" si="45"/>
        <v>4.3478260869565216E-2</v>
      </c>
      <c r="S52" s="43">
        <f t="shared" si="45"/>
        <v>6.6666666666666666E-2</v>
      </c>
      <c r="T52" s="43">
        <f t="shared" si="45"/>
        <v>2.4691358024691357E-2</v>
      </c>
      <c r="U52" s="43">
        <f t="shared" si="45"/>
        <v>5.3571428571428568E-2</v>
      </c>
      <c r="V52" s="43">
        <f t="shared" si="45"/>
        <v>2.247191011235955E-2</v>
      </c>
      <c r="W52" s="43">
        <f t="shared" si="45"/>
        <v>8.5714285714285715E-2</v>
      </c>
      <c r="X52" s="43">
        <f t="shared" si="45"/>
        <v>3.1746031746031744E-2</v>
      </c>
    </row>
    <row r="53" spans="1:24" x14ac:dyDescent="0.2">
      <c r="A53" s="20" t="s">
        <v>30</v>
      </c>
      <c r="B53" s="13">
        <v>5</v>
      </c>
      <c r="C53" s="13">
        <v>12</v>
      </c>
      <c r="D53" s="13">
        <v>4</v>
      </c>
      <c r="E53" s="13">
        <v>12</v>
      </c>
      <c r="F53" s="13">
        <v>7</v>
      </c>
      <c r="G53" s="13">
        <v>20</v>
      </c>
      <c r="H53" s="13">
        <v>26</v>
      </c>
      <c r="I53" s="13">
        <v>31</v>
      </c>
      <c r="J53" s="13">
        <v>36</v>
      </c>
      <c r="K53" s="13">
        <v>19</v>
      </c>
      <c r="L53" s="13">
        <v>31</v>
      </c>
      <c r="N53" s="44">
        <f t="shared" ref="N53:N56" si="46">B53/B$3</f>
        <v>0.26315789473684209</v>
      </c>
      <c r="O53" s="44">
        <f t="shared" si="45"/>
        <v>0.44444444444444442</v>
      </c>
      <c r="P53" s="44">
        <f t="shared" si="45"/>
        <v>0.17391304347826086</v>
      </c>
      <c r="Q53" s="44">
        <f t="shared" si="45"/>
        <v>0.4</v>
      </c>
      <c r="R53" s="44">
        <f t="shared" si="45"/>
        <v>0.30434782608695654</v>
      </c>
      <c r="S53" s="44">
        <f t="shared" si="45"/>
        <v>0.44444444444444442</v>
      </c>
      <c r="T53" s="44">
        <f t="shared" si="45"/>
        <v>0.32098765432098764</v>
      </c>
      <c r="U53" s="44">
        <f t="shared" si="45"/>
        <v>0.2767857142857143</v>
      </c>
      <c r="V53" s="44">
        <f t="shared" ref="V53:V57" si="47">J53/J$3</f>
        <v>0.4044943820224719</v>
      </c>
      <c r="W53" s="44">
        <f t="shared" ref="W53:X57" si="48">K53/K$3</f>
        <v>0.27142857142857141</v>
      </c>
      <c r="X53" s="44">
        <f t="shared" si="48"/>
        <v>0.49206349206349204</v>
      </c>
    </row>
    <row r="54" spans="1:24" x14ac:dyDescent="0.2">
      <c r="A54" s="20" t="s">
        <v>28</v>
      </c>
      <c r="B54" s="13"/>
      <c r="C54" s="13"/>
      <c r="D54" s="13">
        <v>1</v>
      </c>
      <c r="E54" s="13">
        <v>1</v>
      </c>
      <c r="F54" s="13"/>
      <c r="G54" s="13"/>
      <c r="H54" s="13">
        <v>1</v>
      </c>
      <c r="I54" s="13">
        <v>2</v>
      </c>
      <c r="J54" s="13">
        <v>2</v>
      </c>
      <c r="K54" s="13"/>
      <c r="L54" s="13">
        <v>2</v>
      </c>
      <c r="N54" s="44">
        <f t="shared" si="46"/>
        <v>0</v>
      </c>
      <c r="O54" s="44">
        <f t="shared" si="45"/>
        <v>0</v>
      </c>
      <c r="P54" s="44">
        <f t="shared" si="45"/>
        <v>4.3478260869565216E-2</v>
      </c>
      <c r="Q54" s="44">
        <f t="shared" si="45"/>
        <v>3.3333333333333333E-2</v>
      </c>
      <c r="R54" s="44">
        <f t="shared" si="45"/>
        <v>0</v>
      </c>
      <c r="S54" s="44">
        <f t="shared" si="45"/>
        <v>0</v>
      </c>
      <c r="T54" s="44">
        <f t="shared" si="45"/>
        <v>1.2345679012345678E-2</v>
      </c>
      <c r="U54" s="44">
        <f t="shared" si="45"/>
        <v>1.7857142857142856E-2</v>
      </c>
      <c r="V54" s="44">
        <f t="shared" si="47"/>
        <v>2.247191011235955E-2</v>
      </c>
      <c r="W54" s="44">
        <f t="shared" ref="W54:W56" si="49">K54/K$3</f>
        <v>0</v>
      </c>
      <c r="X54" s="44">
        <f t="shared" ref="X54:X56" si="50">L54/L$3</f>
        <v>3.1746031746031744E-2</v>
      </c>
    </row>
    <row r="55" spans="1:24" x14ac:dyDescent="0.2">
      <c r="A55" s="20" t="s">
        <v>32</v>
      </c>
      <c r="B55" s="13">
        <v>2</v>
      </c>
      <c r="C55" s="13">
        <v>2</v>
      </c>
      <c r="D55" s="13">
        <v>2</v>
      </c>
      <c r="E55" s="13"/>
      <c r="F55" s="13"/>
      <c r="G55" s="13">
        <v>1</v>
      </c>
      <c r="H55" s="13">
        <v>2</v>
      </c>
      <c r="I55" s="13"/>
      <c r="J55" s="13"/>
      <c r="K55" s="13">
        <v>1</v>
      </c>
      <c r="L55" s="13"/>
      <c r="N55" s="44">
        <f t="shared" si="46"/>
        <v>0.10526315789473684</v>
      </c>
      <c r="O55" s="44">
        <f t="shared" si="45"/>
        <v>7.407407407407407E-2</v>
      </c>
      <c r="P55" s="44">
        <f t="shared" si="45"/>
        <v>8.6956521739130432E-2</v>
      </c>
      <c r="Q55" s="44">
        <f t="shared" si="45"/>
        <v>0</v>
      </c>
      <c r="R55" s="44">
        <f t="shared" si="45"/>
        <v>0</v>
      </c>
      <c r="S55" s="44">
        <f t="shared" si="45"/>
        <v>2.2222222222222223E-2</v>
      </c>
      <c r="T55" s="44">
        <f t="shared" si="45"/>
        <v>2.4691358024691357E-2</v>
      </c>
      <c r="U55" s="44">
        <f t="shared" si="45"/>
        <v>0</v>
      </c>
      <c r="V55" s="44">
        <f t="shared" si="47"/>
        <v>0</v>
      </c>
      <c r="W55" s="44">
        <f t="shared" si="49"/>
        <v>1.4285714285714285E-2</v>
      </c>
      <c r="X55" s="44">
        <f t="shared" si="50"/>
        <v>0</v>
      </c>
    </row>
    <row r="56" spans="1:24" x14ac:dyDescent="0.2">
      <c r="A56" s="20" t="s">
        <v>33</v>
      </c>
      <c r="B56" s="13"/>
      <c r="C56" s="13"/>
      <c r="D56" s="13"/>
      <c r="E56" s="13"/>
      <c r="F56" s="13"/>
      <c r="G56" s="13">
        <v>1</v>
      </c>
      <c r="H56" s="13">
        <v>3</v>
      </c>
      <c r="I56" s="13">
        <v>1</v>
      </c>
      <c r="J56" s="13">
        <v>1</v>
      </c>
      <c r="K56" s="13">
        <v>2</v>
      </c>
      <c r="L56" s="13"/>
      <c r="N56" s="44">
        <f t="shared" si="46"/>
        <v>0</v>
      </c>
      <c r="O56" s="44">
        <f t="shared" si="45"/>
        <v>0</v>
      </c>
      <c r="P56" s="44">
        <f t="shared" si="45"/>
        <v>0</v>
      </c>
      <c r="Q56" s="44">
        <f t="shared" si="45"/>
        <v>0</v>
      </c>
      <c r="R56" s="44">
        <f t="shared" si="45"/>
        <v>0</v>
      </c>
      <c r="S56" s="44">
        <f t="shared" si="45"/>
        <v>2.2222222222222223E-2</v>
      </c>
      <c r="T56" s="44">
        <f t="shared" si="45"/>
        <v>3.7037037037037035E-2</v>
      </c>
      <c r="U56" s="44">
        <f t="shared" si="45"/>
        <v>8.9285714285714281E-3</v>
      </c>
      <c r="V56" s="44">
        <f t="shared" si="47"/>
        <v>1.1235955056179775E-2</v>
      </c>
      <c r="W56" s="44">
        <f t="shared" si="49"/>
        <v>2.8571428571428571E-2</v>
      </c>
      <c r="X56" s="44">
        <f t="shared" si="50"/>
        <v>0</v>
      </c>
    </row>
    <row r="57" spans="1:24" x14ac:dyDescent="0.2">
      <c r="A57" s="21" t="s">
        <v>34</v>
      </c>
      <c r="B57" s="22">
        <v>12</v>
      </c>
      <c r="C57" s="22">
        <v>13</v>
      </c>
      <c r="D57" s="22">
        <v>15</v>
      </c>
      <c r="E57" s="22">
        <v>16</v>
      </c>
      <c r="F57" s="22">
        <v>15</v>
      </c>
      <c r="G57" s="22">
        <v>20</v>
      </c>
      <c r="H57" s="22">
        <v>47</v>
      </c>
      <c r="I57" s="22">
        <v>72</v>
      </c>
      <c r="J57" s="22">
        <v>48</v>
      </c>
      <c r="K57" s="22">
        <v>42</v>
      </c>
      <c r="L57" s="22">
        <v>28</v>
      </c>
      <c r="N57" s="45">
        <f t="shared" ref="N57" si="51">B57/B$3</f>
        <v>0.63157894736842102</v>
      </c>
      <c r="O57" s="45">
        <f t="shared" ref="O57" si="52">C57/C$3</f>
        <v>0.48148148148148145</v>
      </c>
      <c r="P57" s="45">
        <f t="shared" ref="P57" si="53">D57/D$3</f>
        <v>0.65217391304347827</v>
      </c>
      <c r="Q57" s="45">
        <f t="shared" ref="Q57" si="54">E57/E$3</f>
        <v>0.53333333333333333</v>
      </c>
      <c r="R57" s="45">
        <f t="shared" ref="R57" si="55">F57/F$3</f>
        <v>0.65217391304347827</v>
      </c>
      <c r="S57" s="45">
        <f t="shared" ref="S57" si="56">G57/G$3</f>
        <v>0.44444444444444442</v>
      </c>
      <c r="T57" s="45">
        <f t="shared" ref="T57" si="57">H57/H$3</f>
        <v>0.58024691358024694</v>
      </c>
      <c r="U57" s="45">
        <f t="shared" ref="U57" si="58">I57/I$3</f>
        <v>0.6428571428571429</v>
      </c>
      <c r="V57" s="45">
        <f t="shared" si="47"/>
        <v>0.5393258426966292</v>
      </c>
      <c r="W57" s="45">
        <f t="shared" si="48"/>
        <v>0.6</v>
      </c>
      <c r="X57" s="45">
        <f t="shared" si="48"/>
        <v>0.44444444444444442</v>
      </c>
    </row>
    <row r="59" spans="1:24" x14ac:dyDescent="0.2">
      <c r="A59" s="11" t="s">
        <v>45</v>
      </c>
    </row>
    <row r="60" spans="1:24" x14ac:dyDescent="0.2">
      <c r="A60" s="23" t="s">
        <v>48</v>
      </c>
      <c r="B60" s="24">
        <v>3</v>
      </c>
      <c r="C60" s="24">
        <v>9</v>
      </c>
      <c r="D60" s="24">
        <v>7</v>
      </c>
      <c r="E60" s="24">
        <v>4</v>
      </c>
      <c r="F60" s="24">
        <v>7</v>
      </c>
      <c r="G60" s="24">
        <v>10</v>
      </c>
      <c r="H60" s="24">
        <v>10</v>
      </c>
      <c r="I60" s="24">
        <v>5</v>
      </c>
      <c r="J60" s="24">
        <v>10</v>
      </c>
      <c r="K60" s="24">
        <v>5</v>
      </c>
      <c r="L60" s="24">
        <v>6</v>
      </c>
      <c r="N60" s="43">
        <f>B60/B$3</f>
        <v>0.15789473684210525</v>
      </c>
      <c r="O60" s="43">
        <f t="shared" ref="O60:O63" si="59">C60/C$3</f>
        <v>0.33333333333333331</v>
      </c>
      <c r="P60" s="43">
        <f t="shared" ref="P60:P63" si="60">D60/D$3</f>
        <v>0.30434782608695654</v>
      </c>
      <c r="Q60" s="43">
        <f t="shared" ref="Q60:Q63" si="61">E60/E$3</f>
        <v>0.13333333333333333</v>
      </c>
      <c r="R60" s="43">
        <f t="shared" ref="R60:R63" si="62">F60/F$3</f>
        <v>0.30434782608695654</v>
      </c>
      <c r="S60" s="43">
        <f t="shared" ref="S60:S63" si="63">G60/G$3</f>
        <v>0.22222222222222221</v>
      </c>
      <c r="T60" s="43">
        <f t="shared" ref="T60:T63" si="64">H60/H$3</f>
        <v>0.12345679012345678</v>
      </c>
      <c r="U60" s="43">
        <f t="shared" ref="U60:U63" si="65">I60/I$3</f>
        <v>4.4642857142857144E-2</v>
      </c>
      <c r="V60" s="43">
        <f t="shared" ref="V60:X60" si="66">J60/J$3</f>
        <v>0.11235955056179775</v>
      </c>
      <c r="W60" s="43">
        <f t="shared" si="66"/>
        <v>7.1428571428571425E-2</v>
      </c>
      <c r="X60" s="43">
        <f t="shared" si="66"/>
        <v>9.5238095238095233E-2</v>
      </c>
    </row>
    <row r="61" spans="1:24" x14ac:dyDescent="0.2">
      <c r="A61" s="20" t="s">
        <v>47</v>
      </c>
      <c r="B61" s="13">
        <v>1</v>
      </c>
      <c r="C61" s="13">
        <v>1</v>
      </c>
      <c r="D61" s="13">
        <v>4</v>
      </c>
      <c r="E61" s="13">
        <v>6</v>
      </c>
      <c r="F61" s="13">
        <v>2</v>
      </c>
      <c r="G61" s="13">
        <v>12</v>
      </c>
      <c r="H61" s="13">
        <v>14</v>
      </c>
      <c r="I61" s="13">
        <v>17</v>
      </c>
      <c r="J61" s="13">
        <v>14</v>
      </c>
      <c r="K61" s="13">
        <v>10</v>
      </c>
      <c r="L61" s="13">
        <v>11</v>
      </c>
      <c r="N61" s="44">
        <f t="shared" ref="N61:N63" si="67">B61/B$3</f>
        <v>5.2631578947368418E-2</v>
      </c>
      <c r="O61" s="44">
        <f t="shared" si="59"/>
        <v>3.7037037037037035E-2</v>
      </c>
      <c r="P61" s="44">
        <f t="shared" si="60"/>
        <v>0.17391304347826086</v>
      </c>
      <c r="Q61" s="44">
        <f t="shared" si="61"/>
        <v>0.2</v>
      </c>
      <c r="R61" s="44">
        <f t="shared" si="62"/>
        <v>8.6956521739130432E-2</v>
      </c>
      <c r="S61" s="44">
        <f t="shared" si="63"/>
        <v>0.26666666666666666</v>
      </c>
      <c r="T61" s="44">
        <f t="shared" si="64"/>
        <v>0.1728395061728395</v>
      </c>
      <c r="U61" s="44">
        <f t="shared" si="65"/>
        <v>0.15178571428571427</v>
      </c>
      <c r="V61" s="44">
        <f t="shared" ref="V61:V63" si="68">J61/J$3</f>
        <v>0.15730337078651685</v>
      </c>
      <c r="W61" s="44">
        <f t="shared" ref="W61:X63" si="69">K61/K$3</f>
        <v>0.14285714285714285</v>
      </c>
      <c r="X61" s="44">
        <f t="shared" si="69"/>
        <v>0.17460317460317459</v>
      </c>
    </row>
    <row r="62" spans="1:24" x14ac:dyDescent="0.2">
      <c r="A62" s="20" t="s">
        <v>46</v>
      </c>
      <c r="B62" s="13">
        <v>2</v>
      </c>
      <c r="C62" s="13">
        <v>1</v>
      </c>
      <c r="D62" s="13">
        <v>4</v>
      </c>
      <c r="E62" s="13">
        <v>4</v>
      </c>
      <c r="F62" s="13">
        <v>3</v>
      </c>
      <c r="G62" s="13">
        <v>4</v>
      </c>
      <c r="H62" s="13">
        <v>10</v>
      </c>
      <c r="I62" s="13">
        <v>6</v>
      </c>
      <c r="J62" s="13">
        <v>7</v>
      </c>
      <c r="K62" s="13">
        <v>2</v>
      </c>
      <c r="L62" s="13">
        <v>4</v>
      </c>
      <c r="N62" s="44">
        <f t="shared" si="67"/>
        <v>0.10526315789473684</v>
      </c>
      <c r="O62" s="44">
        <f t="shared" si="59"/>
        <v>3.7037037037037035E-2</v>
      </c>
      <c r="P62" s="44">
        <f t="shared" si="60"/>
        <v>0.17391304347826086</v>
      </c>
      <c r="Q62" s="44">
        <f t="shared" si="61"/>
        <v>0.13333333333333333</v>
      </c>
      <c r="R62" s="44">
        <f t="shared" si="62"/>
        <v>0.13043478260869565</v>
      </c>
      <c r="S62" s="44">
        <f t="shared" si="63"/>
        <v>8.8888888888888892E-2</v>
      </c>
      <c r="T62" s="44">
        <f t="shared" si="64"/>
        <v>0.12345679012345678</v>
      </c>
      <c r="U62" s="44">
        <f t="shared" si="65"/>
        <v>5.3571428571428568E-2</v>
      </c>
      <c r="V62" s="44">
        <f t="shared" si="68"/>
        <v>7.8651685393258425E-2</v>
      </c>
      <c r="W62" s="44">
        <f t="shared" si="69"/>
        <v>2.8571428571428571E-2</v>
      </c>
      <c r="X62" s="44">
        <f t="shared" si="69"/>
        <v>6.3492063492063489E-2</v>
      </c>
    </row>
    <row r="63" spans="1:24" x14ac:dyDescent="0.2">
      <c r="A63" s="21" t="s">
        <v>57</v>
      </c>
      <c r="B63" s="22">
        <v>13</v>
      </c>
      <c r="C63" s="22">
        <v>16</v>
      </c>
      <c r="D63" s="22">
        <v>8</v>
      </c>
      <c r="E63" s="22">
        <v>16</v>
      </c>
      <c r="F63" s="22">
        <v>11</v>
      </c>
      <c r="G63" s="22">
        <v>19</v>
      </c>
      <c r="H63" s="22">
        <v>47</v>
      </c>
      <c r="I63" s="22">
        <v>84</v>
      </c>
      <c r="J63" s="22">
        <v>58</v>
      </c>
      <c r="K63" s="22">
        <v>53</v>
      </c>
      <c r="L63" s="22">
        <v>42</v>
      </c>
      <c r="N63" s="45">
        <f t="shared" si="67"/>
        <v>0.68421052631578949</v>
      </c>
      <c r="O63" s="45">
        <f t="shared" si="59"/>
        <v>0.59259259259259256</v>
      </c>
      <c r="P63" s="45">
        <f t="shared" si="60"/>
        <v>0.34782608695652173</v>
      </c>
      <c r="Q63" s="45">
        <f t="shared" si="61"/>
        <v>0.53333333333333333</v>
      </c>
      <c r="R63" s="45">
        <f t="shared" si="62"/>
        <v>0.47826086956521741</v>
      </c>
      <c r="S63" s="45">
        <f t="shared" si="63"/>
        <v>0.42222222222222222</v>
      </c>
      <c r="T63" s="45">
        <f t="shared" si="64"/>
        <v>0.58024691358024694</v>
      </c>
      <c r="U63" s="45">
        <f t="shared" si="65"/>
        <v>0.75</v>
      </c>
      <c r="V63" s="45">
        <f t="shared" si="68"/>
        <v>0.651685393258427</v>
      </c>
      <c r="W63" s="45">
        <f t="shared" si="69"/>
        <v>0.75714285714285712</v>
      </c>
      <c r="X63" s="45">
        <f t="shared" si="69"/>
        <v>0.66666666666666663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5B651-9983-4C07-A4A6-71084FD3EF46}">
  <dimension ref="A1:X57"/>
  <sheetViews>
    <sheetView workbookViewId="0">
      <pane xSplit="1" ySplit="3" topLeftCell="B4" activePane="bottomRight" state="frozen"/>
      <selection activeCell="F4" sqref="F4"/>
      <selection pane="topRight" activeCell="F4" sqref="F4"/>
      <selection pane="bottomLeft" activeCell="F4" sqref="F4"/>
      <selection pane="bottomRight" activeCell="L6" sqref="L6:L7"/>
    </sheetView>
  </sheetViews>
  <sheetFormatPr defaultColWidth="9.140625" defaultRowHeight="12.75" x14ac:dyDescent="0.2"/>
  <cols>
    <col min="1" max="1" width="28.7109375" style="5" customWidth="1"/>
    <col min="2" max="12" width="8.7109375" style="5" customWidth="1"/>
    <col min="13" max="13" width="4" style="5" customWidth="1"/>
    <col min="14" max="22" width="8.7109375" style="5" customWidth="1"/>
    <col min="23" max="16384" width="9.140625" style="5"/>
  </cols>
  <sheetData>
    <row r="1" spans="1:24" ht="29.25" customHeight="1" x14ac:dyDescent="0.2">
      <c r="A1" s="14" t="s">
        <v>93</v>
      </c>
    </row>
    <row r="2" spans="1:24" x14ac:dyDescent="0.2">
      <c r="A2" s="6"/>
      <c r="B2" s="7">
        <v>2009</v>
      </c>
      <c r="C2" s="7">
        <v>2010</v>
      </c>
      <c r="D2" s="7">
        <v>2011</v>
      </c>
      <c r="E2" s="7">
        <v>2012</v>
      </c>
      <c r="F2" s="7">
        <v>2013</v>
      </c>
      <c r="G2" s="7">
        <v>2014</v>
      </c>
      <c r="H2" s="7">
        <v>2015</v>
      </c>
      <c r="I2" s="7">
        <v>2016</v>
      </c>
      <c r="J2" s="7">
        <v>2017</v>
      </c>
      <c r="K2" s="7">
        <v>2018</v>
      </c>
      <c r="L2" s="7">
        <v>2019</v>
      </c>
      <c r="N2" s="7">
        <v>2009</v>
      </c>
      <c r="O2" s="7">
        <v>2010</v>
      </c>
      <c r="P2" s="7">
        <v>2011</v>
      </c>
      <c r="Q2" s="7">
        <v>2012</v>
      </c>
      <c r="R2" s="7">
        <v>2013</v>
      </c>
      <c r="S2" s="7">
        <v>2014</v>
      </c>
      <c r="T2" s="7">
        <v>2015</v>
      </c>
      <c r="U2" s="7">
        <v>2016</v>
      </c>
      <c r="V2" s="7">
        <v>2017</v>
      </c>
      <c r="W2" s="7">
        <v>2018</v>
      </c>
      <c r="X2" s="7">
        <v>2019</v>
      </c>
    </row>
    <row r="3" spans="1:24" x14ac:dyDescent="0.2">
      <c r="A3" s="4" t="s">
        <v>2</v>
      </c>
      <c r="B3" s="17">
        <v>39</v>
      </c>
      <c r="C3" s="17">
        <v>28</v>
      </c>
      <c r="D3" s="17">
        <v>65</v>
      </c>
      <c r="E3" s="17">
        <v>50</v>
      </c>
      <c r="F3" s="17">
        <v>47</v>
      </c>
      <c r="G3" s="17">
        <v>54</v>
      </c>
      <c r="H3" s="17">
        <v>61</v>
      </c>
      <c r="I3" s="17">
        <v>76</v>
      </c>
      <c r="J3" s="4">
        <v>74</v>
      </c>
      <c r="K3" s="4">
        <v>89</v>
      </c>
      <c r="L3" s="4">
        <v>83</v>
      </c>
    </row>
    <row r="5" spans="1:24" x14ac:dyDescent="0.2">
      <c r="A5" s="1" t="s">
        <v>1</v>
      </c>
      <c r="B5" s="13"/>
      <c r="C5" s="13"/>
      <c r="D5" s="13"/>
      <c r="E5" s="13"/>
      <c r="F5" s="13"/>
      <c r="G5" s="13"/>
      <c r="H5" s="13"/>
      <c r="I5" s="13"/>
    </row>
    <row r="6" spans="1:24" x14ac:dyDescent="0.2">
      <c r="A6" s="31" t="s">
        <v>3</v>
      </c>
      <c r="B6" s="25">
        <v>19</v>
      </c>
      <c r="C6" s="25">
        <v>18</v>
      </c>
      <c r="D6" s="25">
        <v>29</v>
      </c>
      <c r="E6" s="25">
        <v>19</v>
      </c>
      <c r="F6" s="25">
        <v>19</v>
      </c>
      <c r="G6" s="25">
        <v>22</v>
      </c>
      <c r="H6" s="25">
        <v>22</v>
      </c>
      <c r="I6" s="25">
        <v>27</v>
      </c>
      <c r="J6" s="24">
        <v>24</v>
      </c>
      <c r="K6" s="24">
        <v>31</v>
      </c>
      <c r="L6" s="24">
        <v>35</v>
      </c>
      <c r="N6" s="43">
        <f>B6/B$3</f>
        <v>0.48717948717948717</v>
      </c>
      <c r="O6" s="43">
        <f t="shared" ref="O6:X7" si="0">C6/C$3</f>
        <v>0.6428571428571429</v>
      </c>
      <c r="P6" s="43">
        <f t="shared" si="0"/>
        <v>0.44615384615384618</v>
      </c>
      <c r="Q6" s="43">
        <f t="shared" si="0"/>
        <v>0.38</v>
      </c>
      <c r="R6" s="43">
        <f t="shared" si="0"/>
        <v>0.40425531914893614</v>
      </c>
      <c r="S6" s="43">
        <f t="shared" si="0"/>
        <v>0.40740740740740738</v>
      </c>
      <c r="T6" s="43">
        <f t="shared" si="0"/>
        <v>0.36065573770491804</v>
      </c>
      <c r="U6" s="43">
        <f t="shared" si="0"/>
        <v>0.35526315789473684</v>
      </c>
      <c r="V6" s="43">
        <f t="shared" si="0"/>
        <v>0.32432432432432434</v>
      </c>
      <c r="W6" s="43">
        <f t="shared" si="0"/>
        <v>0.34831460674157305</v>
      </c>
      <c r="X6" s="43">
        <f t="shared" si="0"/>
        <v>0.42168674698795183</v>
      </c>
    </row>
    <row r="7" spans="1:24" x14ac:dyDescent="0.2">
      <c r="A7" s="30" t="s">
        <v>4</v>
      </c>
      <c r="B7" s="26">
        <v>20</v>
      </c>
      <c r="C7" s="26">
        <v>10</v>
      </c>
      <c r="D7" s="26">
        <v>36</v>
      </c>
      <c r="E7" s="26">
        <v>31</v>
      </c>
      <c r="F7" s="26">
        <v>28</v>
      </c>
      <c r="G7" s="26">
        <v>32</v>
      </c>
      <c r="H7" s="26">
        <v>39</v>
      </c>
      <c r="I7" s="26">
        <v>49</v>
      </c>
      <c r="J7" s="22">
        <v>50</v>
      </c>
      <c r="K7" s="22">
        <v>58</v>
      </c>
      <c r="L7" s="22">
        <v>48</v>
      </c>
      <c r="N7" s="45">
        <f>B7/B$3</f>
        <v>0.51282051282051277</v>
      </c>
      <c r="O7" s="45">
        <f t="shared" si="0"/>
        <v>0.35714285714285715</v>
      </c>
      <c r="P7" s="45">
        <f t="shared" si="0"/>
        <v>0.55384615384615388</v>
      </c>
      <c r="Q7" s="45">
        <f t="shared" si="0"/>
        <v>0.62</v>
      </c>
      <c r="R7" s="45">
        <f t="shared" si="0"/>
        <v>0.5957446808510638</v>
      </c>
      <c r="S7" s="45">
        <f t="shared" si="0"/>
        <v>0.59259259259259256</v>
      </c>
      <c r="T7" s="45">
        <f t="shared" si="0"/>
        <v>0.63934426229508201</v>
      </c>
      <c r="U7" s="45">
        <f t="shared" si="0"/>
        <v>0.64473684210526316</v>
      </c>
      <c r="V7" s="45">
        <f t="shared" ref="V7" si="1">J7/J$3</f>
        <v>0.67567567567567566</v>
      </c>
      <c r="W7" s="45">
        <f t="shared" ref="W7:X7" si="2">K7/K$3</f>
        <v>0.651685393258427</v>
      </c>
      <c r="X7" s="45">
        <f t="shared" si="2"/>
        <v>0.57831325301204817</v>
      </c>
    </row>
    <row r="8" spans="1:24" x14ac:dyDescent="0.2">
      <c r="B8" s="13"/>
      <c r="C8" s="13"/>
      <c r="D8" s="13"/>
      <c r="E8" s="13"/>
      <c r="F8" s="13"/>
      <c r="G8" s="13"/>
      <c r="H8" s="13"/>
      <c r="I8" s="13"/>
    </row>
    <row r="9" spans="1:24" x14ac:dyDescent="0.2">
      <c r="A9" s="3" t="s">
        <v>7</v>
      </c>
      <c r="B9" s="13"/>
      <c r="C9" s="13"/>
      <c r="D9" s="13"/>
      <c r="E9" s="13"/>
      <c r="F9" s="13"/>
      <c r="G9" s="13"/>
      <c r="H9" s="13"/>
      <c r="I9" s="13"/>
    </row>
    <row r="10" spans="1:24" x14ac:dyDescent="0.2">
      <c r="A10" s="27" t="s">
        <v>8</v>
      </c>
      <c r="B10" s="25">
        <v>34</v>
      </c>
      <c r="C10" s="25">
        <v>24</v>
      </c>
      <c r="D10" s="25">
        <v>40</v>
      </c>
      <c r="E10" s="25">
        <v>31</v>
      </c>
      <c r="F10" s="25">
        <v>32</v>
      </c>
      <c r="G10" s="25">
        <v>42</v>
      </c>
      <c r="H10" s="25">
        <v>40</v>
      </c>
      <c r="I10" s="25">
        <v>41</v>
      </c>
      <c r="J10" s="24">
        <v>35</v>
      </c>
      <c r="K10" s="24">
        <v>38</v>
      </c>
      <c r="L10" s="24">
        <v>38</v>
      </c>
      <c r="N10" s="43">
        <f>B10/B$3</f>
        <v>0.87179487179487181</v>
      </c>
      <c r="O10" s="43">
        <f t="shared" ref="O10:X12" si="3">C10/C$3</f>
        <v>0.8571428571428571</v>
      </c>
      <c r="P10" s="43">
        <f t="shared" si="3"/>
        <v>0.61538461538461542</v>
      </c>
      <c r="Q10" s="43">
        <f t="shared" si="3"/>
        <v>0.62</v>
      </c>
      <c r="R10" s="43">
        <f t="shared" si="3"/>
        <v>0.68085106382978722</v>
      </c>
      <c r="S10" s="43">
        <f t="shared" si="3"/>
        <v>0.77777777777777779</v>
      </c>
      <c r="T10" s="43">
        <f t="shared" si="3"/>
        <v>0.65573770491803274</v>
      </c>
      <c r="U10" s="43">
        <f t="shared" si="3"/>
        <v>0.53947368421052633</v>
      </c>
      <c r="V10" s="43">
        <f t="shared" si="3"/>
        <v>0.47297297297297297</v>
      </c>
      <c r="W10" s="43">
        <f t="shared" si="3"/>
        <v>0.42696629213483145</v>
      </c>
      <c r="X10" s="43">
        <f t="shared" si="3"/>
        <v>0.45783132530120479</v>
      </c>
    </row>
    <row r="11" spans="1:24" x14ac:dyDescent="0.2">
      <c r="A11" s="28" t="s">
        <v>5</v>
      </c>
      <c r="B11" s="15">
        <v>5</v>
      </c>
      <c r="C11" s="15">
        <v>3</v>
      </c>
      <c r="D11" s="15">
        <v>21</v>
      </c>
      <c r="E11" s="15">
        <v>14</v>
      </c>
      <c r="F11" s="15">
        <v>15</v>
      </c>
      <c r="G11" s="15">
        <v>10</v>
      </c>
      <c r="H11" s="15">
        <v>19</v>
      </c>
      <c r="I11" s="15">
        <v>30</v>
      </c>
      <c r="J11" s="13">
        <v>38</v>
      </c>
      <c r="K11" s="13">
        <v>38</v>
      </c>
      <c r="L11" s="13">
        <v>39</v>
      </c>
      <c r="N11" s="44">
        <f t="shared" ref="N11:N12" si="4">B11/B$3</f>
        <v>0.12820512820512819</v>
      </c>
      <c r="O11" s="44">
        <f t="shared" si="3"/>
        <v>0.10714285714285714</v>
      </c>
      <c r="P11" s="44">
        <f t="shared" si="3"/>
        <v>0.32307692307692309</v>
      </c>
      <c r="Q11" s="44">
        <f t="shared" si="3"/>
        <v>0.28000000000000003</v>
      </c>
      <c r="R11" s="44">
        <f t="shared" si="3"/>
        <v>0.31914893617021278</v>
      </c>
      <c r="S11" s="44">
        <f t="shared" si="3"/>
        <v>0.18518518518518517</v>
      </c>
      <c r="T11" s="44">
        <f t="shared" si="3"/>
        <v>0.31147540983606559</v>
      </c>
      <c r="U11" s="44">
        <f t="shared" si="3"/>
        <v>0.39473684210526316</v>
      </c>
      <c r="V11" s="44">
        <f t="shared" ref="V11:V12" si="5">J11/J$3</f>
        <v>0.51351351351351349</v>
      </c>
      <c r="W11" s="44">
        <f t="shared" ref="W11:X12" si="6">K11/K$3</f>
        <v>0.42696629213483145</v>
      </c>
      <c r="X11" s="44">
        <f t="shared" si="6"/>
        <v>0.46987951807228917</v>
      </c>
    </row>
    <row r="12" spans="1:24" x14ac:dyDescent="0.2">
      <c r="A12" s="29" t="s">
        <v>6</v>
      </c>
      <c r="B12" s="26"/>
      <c r="C12" s="26">
        <v>1</v>
      </c>
      <c r="D12" s="26">
        <v>4</v>
      </c>
      <c r="E12" s="26">
        <v>5</v>
      </c>
      <c r="F12" s="26"/>
      <c r="G12" s="26">
        <v>2</v>
      </c>
      <c r="H12" s="26">
        <v>2</v>
      </c>
      <c r="I12" s="26">
        <v>5</v>
      </c>
      <c r="J12" s="22">
        <v>1</v>
      </c>
      <c r="K12" s="22">
        <v>13</v>
      </c>
      <c r="L12" s="22">
        <v>6</v>
      </c>
      <c r="N12" s="45">
        <f t="shared" si="4"/>
        <v>0</v>
      </c>
      <c r="O12" s="45">
        <f t="shared" si="3"/>
        <v>3.5714285714285712E-2</v>
      </c>
      <c r="P12" s="45">
        <f t="shared" si="3"/>
        <v>6.1538461538461542E-2</v>
      </c>
      <c r="Q12" s="45">
        <f t="shared" si="3"/>
        <v>0.1</v>
      </c>
      <c r="R12" s="45">
        <f t="shared" si="3"/>
        <v>0</v>
      </c>
      <c r="S12" s="45">
        <f t="shared" si="3"/>
        <v>3.7037037037037035E-2</v>
      </c>
      <c r="T12" s="45">
        <f t="shared" si="3"/>
        <v>3.2786885245901641E-2</v>
      </c>
      <c r="U12" s="45">
        <f t="shared" si="3"/>
        <v>6.5789473684210523E-2</v>
      </c>
      <c r="V12" s="45">
        <f t="shared" si="5"/>
        <v>1.3513513513513514E-2</v>
      </c>
      <c r="W12" s="45">
        <f t="shared" si="6"/>
        <v>0.14606741573033707</v>
      </c>
      <c r="X12" s="45">
        <f t="shared" si="6"/>
        <v>7.2289156626506021E-2</v>
      </c>
    </row>
    <row r="13" spans="1:24" x14ac:dyDescent="0.2">
      <c r="A13" s="9"/>
      <c r="B13" s="13"/>
      <c r="C13" s="13"/>
      <c r="D13" s="13"/>
      <c r="E13" s="13"/>
      <c r="F13" s="13"/>
      <c r="G13" s="13"/>
      <c r="H13" s="13"/>
      <c r="I13" s="13"/>
    </row>
    <row r="14" spans="1:24" x14ac:dyDescent="0.2">
      <c r="A14" s="4" t="s">
        <v>9</v>
      </c>
      <c r="B14" s="13"/>
      <c r="C14" s="13"/>
      <c r="D14" s="13"/>
      <c r="E14" s="13"/>
      <c r="F14" s="13"/>
      <c r="G14" s="13"/>
      <c r="H14" s="13"/>
      <c r="I14" s="13"/>
    </row>
    <row r="15" spans="1:24" x14ac:dyDescent="0.2">
      <c r="A15" s="23" t="s">
        <v>11</v>
      </c>
      <c r="B15" s="25">
        <v>30</v>
      </c>
      <c r="C15" s="25">
        <v>19</v>
      </c>
      <c r="D15" s="25">
        <v>52</v>
      </c>
      <c r="E15" s="25">
        <v>39</v>
      </c>
      <c r="F15" s="25">
        <v>31</v>
      </c>
      <c r="G15" s="25">
        <v>33</v>
      </c>
      <c r="H15" s="25">
        <v>41</v>
      </c>
      <c r="I15" s="25">
        <v>65</v>
      </c>
      <c r="J15" s="24">
        <v>56</v>
      </c>
      <c r="K15" s="24">
        <v>71</v>
      </c>
      <c r="L15" s="24">
        <v>74</v>
      </c>
      <c r="N15" s="43">
        <f>B15/B$3</f>
        <v>0.76923076923076927</v>
      </c>
      <c r="O15" s="43">
        <f t="shared" ref="O15:X22" si="7">C15/C$3</f>
        <v>0.6785714285714286</v>
      </c>
      <c r="P15" s="43">
        <f t="shared" si="7"/>
        <v>0.8</v>
      </c>
      <c r="Q15" s="43">
        <f t="shared" si="7"/>
        <v>0.78</v>
      </c>
      <c r="R15" s="43">
        <f t="shared" si="7"/>
        <v>0.65957446808510634</v>
      </c>
      <c r="S15" s="43">
        <f t="shared" si="7"/>
        <v>0.61111111111111116</v>
      </c>
      <c r="T15" s="43">
        <f t="shared" si="7"/>
        <v>0.67213114754098358</v>
      </c>
      <c r="U15" s="43">
        <f t="shared" si="7"/>
        <v>0.85526315789473684</v>
      </c>
      <c r="V15" s="43">
        <f t="shared" si="7"/>
        <v>0.7567567567567568</v>
      </c>
      <c r="W15" s="43">
        <f t="shared" si="7"/>
        <v>0.797752808988764</v>
      </c>
      <c r="X15" s="43">
        <f t="shared" si="7"/>
        <v>0.89156626506024095</v>
      </c>
    </row>
    <row r="16" spans="1:24" x14ac:dyDescent="0.2">
      <c r="A16" s="20" t="s">
        <v>12</v>
      </c>
      <c r="B16" s="15">
        <v>4</v>
      </c>
      <c r="C16" s="15">
        <v>7</v>
      </c>
      <c r="D16" s="15">
        <v>5</v>
      </c>
      <c r="E16" s="15">
        <v>4</v>
      </c>
      <c r="F16" s="15">
        <v>6</v>
      </c>
      <c r="G16" s="15">
        <v>6</v>
      </c>
      <c r="H16" s="15">
        <v>7</v>
      </c>
      <c r="I16" s="15">
        <v>4</v>
      </c>
      <c r="J16" s="13">
        <v>5</v>
      </c>
      <c r="K16" s="13">
        <v>5</v>
      </c>
      <c r="L16" s="13">
        <v>4</v>
      </c>
      <c r="N16" s="44">
        <f t="shared" ref="N16:N22" si="8">B16/B$3</f>
        <v>0.10256410256410256</v>
      </c>
      <c r="O16" s="44">
        <f t="shared" si="7"/>
        <v>0.25</v>
      </c>
      <c r="P16" s="44">
        <f t="shared" si="7"/>
        <v>7.6923076923076927E-2</v>
      </c>
      <c r="Q16" s="44">
        <f t="shared" si="7"/>
        <v>0.08</v>
      </c>
      <c r="R16" s="44">
        <f t="shared" si="7"/>
        <v>0.1276595744680851</v>
      </c>
      <c r="S16" s="44">
        <f t="shared" si="7"/>
        <v>0.1111111111111111</v>
      </c>
      <c r="T16" s="44">
        <f t="shared" si="7"/>
        <v>0.11475409836065574</v>
      </c>
      <c r="U16" s="44">
        <f t="shared" si="7"/>
        <v>5.2631578947368418E-2</v>
      </c>
      <c r="V16" s="44">
        <f t="shared" ref="V16:V22" si="9">J16/J$3</f>
        <v>6.7567567567567571E-2</v>
      </c>
      <c r="W16" s="44">
        <f t="shared" ref="W16:X22" si="10">K16/K$3</f>
        <v>5.6179775280898875E-2</v>
      </c>
      <c r="X16" s="44">
        <f t="shared" si="10"/>
        <v>4.8192771084337352E-2</v>
      </c>
    </row>
    <row r="17" spans="1:24" x14ac:dyDescent="0.2">
      <c r="A17" s="20" t="s">
        <v>18</v>
      </c>
      <c r="B17" s="15">
        <v>1</v>
      </c>
      <c r="C17" s="15"/>
      <c r="D17" s="15">
        <v>2</v>
      </c>
      <c r="E17" s="15">
        <v>2</v>
      </c>
      <c r="F17" s="15">
        <v>2</v>
      </c>
      <c r="G17" s="15"/>
      <c r="H17" s="15">
        <v>3</v>
      </c>
      <c r="I17" s="15">
        <v>1</v>
      </c>
      <c r="J17" s="13">
        <v>1</v>
      </c>
      <c r="K17" s="13"/>
      <c r="L17" s="13"/>
      <c r="N17" s="44">
        <f t="shared" si="8"/>
        <v>2.564102564102564E-2</v>
      </c>
      <c r="O17" s="44">
        <f t="shared" si="7"/>
        <v>0</v>
      </c>
      <c r="P17" s="44">
        <f t="shared" si="7"/>
        <v>3.0769230769230771E-2</v>
      </c>
      <c r="Q17" s="44">
        <f t="shared" si="7"/>
        <v>0.04</v>
      </c>
      <c r="R17" s="44">
        <f t="shared" si="7"/>
        <v>4.2553191489361701E-2</v>
      </c>
      <c r="S17" s="44">
        <f t="shared" si="7"/>
        <v>0</v>
      </c>
      <c r="T17" s="44">
        <f t="shared" si="7"/>
        <v>4.9180327868852458E-2</v>
      </c>
      <c r="U17" s="44">
        <f t="shared" si="7"/>
        <v>1.3157894736842105E-2</v>
      </c>
      <c r="V17" s="44">
        <f t="shared" si="9"/>
        <v>1.3513513513513514E-2</v>
      </c>
      <c r="W17" s="44">
        <f t="shared" ref="W17:W21" si="11">K17/K$3</f>
        <v>0</v>
      </c>
      <c r="X17" s="44">
        <f t="shared" ref="X17:X21" si="12">L17/L$3</f>
        <v>0</v>
      </c>
    </row>
    <row r="18" spans="1:24" x14ac:dyDescent="0.2">
      <c r="A18" s="20" t="s">
        <v>13</v>
      </c>
      <c r="B18" s="15">
        <v>2</v>
      </c>
      <c r="C18" s="15"/>
      <c r="D18" s="15">
        <v>2</v>
      </c>
      <c r="E18" s="15"/>
      <c r="F18" s="15">
        <v>1</v>
      </c>
      <c r="G18" s="15">
        <v>4</v>
      </c>
      <c r="H18" s="15"/>
      <c r="I18" s="15">
        <v>2</v>
      </c>
      <c r="J18" s="13">
        <v>1</v>
      </c>
      <c r="K18" s="13">
        <v>3</v>
      </c>
      <c r="L18" s="13"/>
      <c r="N18" s="44">
        <f t="shared" si="8"/>
        <v>5.128205128205128E-2</v>
      </c>
      <c r="O18" s="44">
        <f t="shared" si="7"/>
        <v>0</v>
      </c>
      <c r="P18" s="44">
        <f t="shared" si="7"/>
        <v>3.0769230769230771E-2</v>
      </c>
      <c r="Q18" s="44">
        <f t="shared" si="7"/>
        <v>0</v>
      </c>
      <c r="R18" s="44">
        <f t="shared" si="7"/>
        <v>2.1276595744680851E-2</v>
      </c>
      <c r="S18" s="44">
        <f t="shared" si="7"/>
        <v>7.407407407407407E-2</v>
      </c>
      <c r="T18" s="44">
        <f t="shared" si="7"/>
        <v>0</v>
      </c>
      <c r="U18" s="44">
        <f t="shared" si="7"/>
        <v>2.6315789473684209E-2</v>
      </c>
      <c r="V18" s="44">
        <f t="shared" si="9"/>
        <v>1.3513513513513514E-2</v>
      </c>
      <c r="W18" s="44">
        <f t="shared" si="11"/>
        <v>3.3707865168539325E-2</v>
      </c>
      <c r="X18" s="44">
        <f t="shared" si="12"/>
        <v>0</v>
      </c>
    </row>
    <row r="19" spans="1:24" x14ac:dyDescent="0.2">
      <c r="A19" s="20" t="s">
        <v>14</v>
      </c>
      <c r="B19" s="15"/>
      <c r="C19" s="15"/>
      <c r="D19" s="15">
        <v>1</v>
      </c>
      <c r="E19" s="15"/>
      <c r="F19" s="15"/>
      <c r="G19" s="15"/>
      <c r="H19" s="15"/>
      <c r="I19" s="15"/>
      <c r="J19" s="13">
        <v>2</v>
      </c>
      <c r="K19" s="13">
        <v>1</v>
      </c>
      <c r="L19" s="13"/>
      <c r="N19" s="44">
        <f t="shared" si="8"/>
        <v>0</v>
      </c>
      <c r="O19" s="44">
        <f t="shared" si="7"/>
        <v>0</v>
      </c>
      <c r="P19" s="44">
        <f t="shared" si="7"/>
        <v>1.5384615384615385E-2</v>
      </c>
      <c r="Q19" s="44">
        <f t="shared" si="7"/>
        <v>0</v>
      </c>
      <c r="R19" s="44">
        <f t="shared" si="7"/>
        <v>0</v>
      </c>
      <c r="S19" s="44">
        <f t="shared" si="7"/>
        <v>0</v>
      </c>
      <c r="T19" s="44">
        <f t="shared" si="7"/>
        <v>0</v>
      </c>
      <c r="U19" s="44">
        <f t="shared" si="7"/>
        <v>0</v>
      </c>
      <c r="V19" s="44">
        <f t="shared" si="9"/>
        <v>2.7027027027027029E-2</v>
      </c>
      <c r="W19" s="44">
        <f t="shared" si="11"/>
        <v>1.1235955056179775E-2</v>
      </c>
      <c r="X19" s="44">
        <f t="shared" si="12"/>
        <v>0</v>
      </c>
    </row>
    <row r="20" spans="1:24" x14ac:dyDescent="0.2">
      <c r="A20" s="20" t="s">
        <v>15</v>
      </c>
      <c r="B20" s="15"/>
      <c r="C20" s="15">
        <v>1</v>
      </c>
      <c r="D20" s="15">
        <v>1</v>
      </c>
      <c r="E20" s="15">
        <v>1</v>
      </c>
      <c r="F20" s="15">
        <v>2</v>
      </c>
      <c r="G20" s="15">
        <v>3</v>
      </c>
      <c r="H20" s="15">
        <v>2</v>
      </c>
      <c r="I20" s="15"/>
      <c r="J20" s="13">
        <v>6</v>
      </c>
      <c r="K20" s="13">
        <v>6</v>
      </c>
      <c r="L20" s="13">
        <v>2</v>
      </c>
      <c r="N20" s="44">
        <f t="shared" si="8"/>
        <v>0</v>
      </c>
      <c r="O20" s="44">
        <f t="shared" si="7"/>
        <v>3.5714285714285712E-2</v>
      </c>
      <c r="P20" s="44">
        <f t="shared" si="7"/>
        <v>1.5384615384615385E-2</v>
      </c>
      <c r="Q20" s="44">
        <f t="shared" si="7"/>
        <v>0.02</v>
      </c>
      <c r="R20" s="44">
        <f t="shared" si="7"/>
        <v>4.2553191489361701E-2</v>
      </c>
      <c r="S20" s="44">
        <f t="shared" si="7"/>
        <v>5.5555555555555552E-2</v>
      </c>
      <c r="T20" s="44">
        <f t="shared" si="7"/>
        <v>3.2786885245901641E-2</v>
      </c>
      <c r="U20" s="44">
        <f t="shared" si="7"/>
        <v>0</v>
      </c>
      <c r="V20" s="44">
        <f t="shared" si="9"/>
        <v>8.1081081081081086E-2</v>
      </c>
      <c r="W20" s="44">
        <f t="shared" si="11"/>
        <v>6.741573033707865E-2</v>
      </c>
      <c r="X20" s="44">
        <f t="shared" si="12"/>
        <v>2.4096385542168676E-2</v>
      </c>
    </row>
    <row r="21" spans="1:24" x14ac:dyDescent="0.2">
      <c r="A21" s="20" t="s">
        <v>16</v>
      </c>
      <c r="B21" s="15"/>
      <c r="C21" s="15">
        <v>1</v>
      </c>
      <c r="D21" s="15">
        <v>1</v>
      </c>
      <c r="E21" s="15">
        <v>1</v>
      </c>
      <c r="F21" s="15">
        <v>4</v>
      </c>
      <c r="G21" s="15">
        <v>5</v>
      </c>
      <c r="H21" s="15">
        <v>4</v>
      </c>
      <c r="I21" s="15"/>
      <c r="J21" s="13"/>
      <c r="K21" s="13">
        <v>2</v>
      </c>
      <c r="L21" s="13">
        <v>1</v>
      </c>
      <c r="N21" s="44">
        <f t="shared" si="8"/>
        <v>0</v>
      </c>
      <c r="O21" s="44">
        <f t="shared" si="7"/>
        <v>3.5714285714285712E-2</v>
      </c>
      <c r="P21" s="44">
        <f t="shared" si="7"/>
        <v>1.5384615384615385E-2</v>
      </c>
      <c r="Q21" s="44">
        <f t="shared" si="7"/>
        <v>0.02</v>
      </c>
      <c r="R21" s="44">
        <f t="shared" si="7"/>
        <v>8.5106382978723402E-2</v>
      </c>
      <c r="S21" s="44">
        <f t="shared" si="7"/>
        <v>9.2592592592592587E-2</v>
      </c>
      <c r="T21" s="44">
        <f t="shared" si="7"/>
        <v>6.5573770491803282E-2</v>
      </c>
      <c r="U21" s="44">
        <f t="shared" si="7"/>
        <v>0</v>
      </c>
      <c r="V21" s="44">
        <f t="shared" si="9"/>
        <v>0</v>
      </c>
      <c r="W21" s="44">
        <f t="shared" si="11"/>
        <v>2.247191011235955E-2</v>
      </c>
      <c r="X21" s="44">
        <f t="shared" si="12"/>
        <v>1.2048192771084338E-2</v>
      </c>
    </row>
    <row r="22" spans="1:24" x14ac:dyDescent="0.2">
      <c r="A22" s="21" t="s">
        <v>17</v>
      </c>
      <c r="B22" s="26">
        <v>2</v>
      </c>
      <c r="C22" s="26"/>
      <c r="D22" s="26">
        <v>1</v>
      </c>
      <c r="E22" s="26">
        <v>3</v>
      </c>
      <c r="F22" s="26">
        <v>1</v>
      </c>
      <c r="G22" s="26">
        <v>3</v>
      </c>
      <c r="H22" s="26">
        <v>4</v>
      </c>
      <c r="I22" s="26">
        <v>4</v>
      </c>
      <c r="J22" s="22">
        <v>3</v>
      </c>
      <c r="K22" s="22">
        <v>1</v>
      </c>
      <c r="L22" s="22">
        <v>2</v>
      </c>
      <c r="N22" s="45">
        <f t="shared" si="8"/>
        <v>5.128205128205128E-2</v>
      </c>
      <c r="O22" s="45">
        <f t="shared" si="7"/>
        <v>0</v>
      </c>
      <c r="P22" s="45">
        <f t="shared" si="7"/>
        <v>1.5384615384615385E-2</v>
      </c>
      <c r="Q22" s="45">
        <f t="shared" si="7"/>
        <v>0.06</v>
      </c>
      <c r="R22" s="45">
        <f t="shared" si="7"/>
        <v>2.1276595744680851E-2</v>
      </c>
      <c r="S22" s="45">
        <f t="shared" si="7"/>
        <v>5.5555555555555552E-2</v>
      </c>
      <c r="T22" s="45">
        <f t="shared" si="7"/>
        <v>6.5573770491803282E-2</v>
      </c>
      <c r="U22" s="45">
        <f t="shared" si="7"/>
        <v>5.2631578947368418E-2</v>
      </c>
      <c r="V22" s="45">
        <f t="shared" si="9"/>
        <v>4.0540540540540543E-2</v>
      </c>
      <c r="W22" s="45">
        <f t="shared" si="10"/>
        <v>1.1235955056179775E-2</v>
      </c>
      <c r="X22" s="45">
        <f t="shared" si="10"/>
        <v>2.4096385542168676E-2</v>
      </c>
    </row>
    <row r="23" spans="1:24" x14ac:dyDescent="0.2">
      <c r="B23" s="13"/>
      <c r="C23" s="13"/>
      <c r="D23" s="13"/>
      <c r="E23" s="13"/>
      <c r="F23" s="13"/>
      <c r="G23" s="13"/>
      <c r="H23" s="13"/>
      <c r="I23" s="13"/>
    </row>
    <row r="24" spans="1:24" x14ac:dyDescent="0.2">
      <c r="A24" s="11" t="s">
        <v>10</v>
      </c>
      <c r="B24" s="13"/>
      <c r="C24" s="13"/>
      <c r="D24" s="13"/>
      <c r="E24" s="13"/>
      <c r="F24" s="13"/>
      <c r="G24" s="13"/>
      <c r="H24" s="13"/>
      <c r="I24" s="13"/>
    </row>
    <row r="25" spans="1:24" x14ac:dyDescent="0.2">
      <c r="A25" s="23" t="s">
        <v>19</v>
      </c>
      <c r="B25" s="25">
        <v>9</v>
      </c>
      <c r="C25" s="25">
        <v>5</v>
      </c>
      <c r="D25" s="25">
        <v>3</v>
      </c>
      <c r="E25" s="25">
        <v>7</v>
      </c>
      <c r="F25" s="25">
        <v>5</v>
      </c>
      <c r="G25" s="25">
        <v>4</v>
      </c>
      <c r="H25" s="25">
        <v>9</v>
      </c>
      <c r="I25" s="25">
        <v>14</v>
      </c>
      <c r="J25" s="24">
        <v>12</v>
      </c>
      <c r="K25" s="24">
        <v>15</v>
      </c>
      <c r="L25" s="24">
        <v>11</v>
      </c>
      <c r="N25" s="43">
        <f>B25/B$3</f>
        <v>0.23076923076923078</v>
      </c>
      <c r="O25" s="43">
        <f t="shared" ref="O25:X31" si="13">C25/C$3</f>
        <v>0.17857142857142858</v>
      </c>
      <c r="P25" s="43">
        <f t="shared" si="13"/>
        <v>4.6153846153846156E-2</v>
      </c>
      <c r="Q25" s="43">
        <f t="shared" si="13"/>
        <v>0.14000000000000001</v>
      </c>
      <c r="R25" s="43">
        <f t="shared" si="13"/>
        <v>0.10638297872340426</v>
      </c>
      <c r="S25" s="43">
        <f t="shared" si="13"/>
        <v>7.407407407407407E-2</v>
      </c>
      <c r="T25" s="43">
        <f t="shared" si="13"/>
        <v>0.14754098360655737</v>
      </c>
      <c r="U25" s="43">
        <f t="shared" si="13"/>
        <v>0.18421052631578946</v>
      </c>
      <c r="V25" s="43">
        <f t="shared" si="13"/>
        <v>0.16216216216216217</v>
      </c>
      <c r="W25" s="43">
        <f t="shared" si="13"/>
        <v>0.16853932584269662</v>
      </c>
      <c r="X25" s="43">
        <f t="shared" si="13"/>
        <v>0.13253012048192772</v>
      </c>
    </row>
    <row r="26" spans="1:24" x14ac:dyDescent="0.2">
      <c r="A26" s="20" t="s">
        <v>20</v>
      </c>
      <c r="B26" s="15">
        <v>22</v>
      </c>
      <c r="C26" s="15">
        <v>14</v>
      </c>
      <c r="D26" s="15">
        <v>53</v>
      </c>
      <c r="E26" s="15">
        <v>33</v>
      </c>
      <c r="F26" s="15">
        <v>32</v>
      </c>
      <c r="G26" s="15">
        <v>28</v>
      </c>
      <c r="H26" s="15">
        <v>43</v>
      </c>
      <c r="I26" s="15">
        <v>36</v>
      </c>
      <c r="J26" s="13">
        <v>44</v>
      </c>
      <c r="K26" s="13">
        <v>57</v>
      </c>
      <c r="L26" s="13">
        <v>53</v>
      </c>
      <c r="N26" s="44">
        <f t="shared" ref="N26:N31" si="14">B26/B$3</f>
        <v>0.5641025641025641</v>
      </c>
      <c r="O26" s="44">
        <f t="shared" si="13"/>
        <v>0.5</v>
      </c>
      <c r="P26" s="44">
        <f t="shared" si="13"/>
        <v>0.81538461538461537</v>
      </c>
      <c r="Q26" s="44">
        <f t="shared" si="13"/>
        <v>0.66</v>
      </c>
      <c r="R26" s="44">
        <f t="shared" si="13"/>
        <v>0.68085106382978722</v>
      </c>
      <c r="S26" s="44">
        <f t="shared" si="13"/>
        <v>0.51851851851851849</v>
      </c>
      <c r="T26" s="44">
        <f t="shared" si="13"/>
        <v>0.70491803278688525</v>
      </c>
      <c r="U26" s="44">
        <f t="shared" si="13"/>
        <v>0.47368421052631576</v>
      </c>
      <c r="V26" s="44">
        <f t="shared" ref="V26:V31" si="15">J26/J$3</f>
        <v>0.59459459459459463</v>
      </c>
      <c r="W26" s="44">
        <f t="shared" ref="W26:X31" si="16">K26/K$3</f>
        <v>0.6404494382022472</v>
      </c>
      <c r="X26" s="44">
        <f t="shared" si="16"/>
        <v>0.63855421686746983</v>
      </c>
    </row>
    <row r="27" spans="1:24" x14ac:dyDescent="0.2">
      <c r="A27" s="20" t="s">
        <v>21</v>
      </c>
      <c r="B27" s="15">
        <v>2</v>
      </c>
      <c r="C27" s="15">
        <v>1</v>
      </c>
      <c r="D27" s="15">
        <v>2</v>
      </c>
      <c r="E27" s="15">
        <v>2</v>
      </c>
      <c r="F27" s="15">
        <v>2</v>
      </c>
      <c r="G27" s="15">
        <v>9</v>
      </c>
      <c r="H27" s="15">
        <v>1</v>
      </c>
      <c r="I27" s="15">
        <v>5</v>
      </c>
      <c r="J27" s="13">
        <v>5</v>
      </c>
      <c r="K27" s="13">
        <v>5</v>
      </c>
      <c r="L27" s="13">
        <v>4</v>
      </c>
      <c r="N27" s="44">
        <f t="shared" si="14"/>
        <v>5.128205128205128E-2</v>
      </c>
      <c r="O27" s="44">
        <f t="shared" si="13"/>
        <v>3.5714285714285712E-2</v>
      </c>
      <c r="P27" s="44">
        <f t="shared" si="13"/>
        <v>3.0769230769230771E-2</v>
      </c>
      <c r="Q27" s="44">
        <f t="shared" si="13"/>
        <v>0.04</v>
      </c>
      <c r="R27" s="44">
        <f t="shared" si="13"/>
        <v>4.2553191489361701E-2</v>
      </c>
      <c r="S27" s="44">
        <f t="shared" si="13"/>
        <v>0.16666666666666666</v>
      </c>
      <c r="T27" s="44">
        <f t="shared" si="13"/>
        <v>1.6393442622950821E-2</v>
      </c>
      <c r="U27" s="44">
        <f t="shared" si="13"/>
        <v>6.5789473684210523E-2</v>
      </c>
      <c r="V27" s="44">
        <f t="shared" si="15"/>
        <v>6.7567567567567571E-2</v>
      </c>
      <c r="W27" s="44">
        <f t="shared" ref="W27:W30" si="17">K27/K$3</f>
        <v>5.6179775280898875E-2</v>
      </c>
      <c r="X27" s="44">
        <f t="shared" ref="X27:X30" si="18">L27/L$3</f>
        <v>4.8192771084337352E-2</v>
      </c>
    </row>
    <row r="28" spans="1:24" x14ac:dyDescent="0.2">
      <c r="A28" s="20" t="s">
        <v>25</v>
      </c>
      <c r="B28" s="15">
        <v>1</v>
      </c>
      <c r="C28" s="15">
        <v>2</v>
      </c>
      <c r="D28" s="15">
        <v>3</v>
      </c>
      <c r="E28" s="15">
        <v>2</v>
      </c>
      <c r="F28" s="15">
        <v>3</v>
      </c>
      <c r="G28" s="15">
        <v>6</v>
      </c>
      <c r="H28" s="15">
        <v>2</v>
      </c>
      <c r="I28" s="15">
        <v>9</v>
      </c>
      <c r="J28" s="13">
        <v>6</v>
      </c>
      <c r="K28" s="13">
        <v>4</v>
      </c>
      <c r="L28" s="13">
        <v>6</v>
      </c>
      <c r="N28" s="44">
        <f t="shared" si="14"/>
        <v>2.564102564102564E-2</v>
      </c>
      <c r="O28" s="44">
        <f t="shared" si="13"/>
        <v>7.1428571428571425E-2</v>
      </c>
      <c r="P28" s="44">
        <f t="shared" si="13"/>
        <v>4.6153846153846156E-2</v>
      </c>
      <c r="Q28" s="44">
        <f t="shared" si="13"/>
        <v>0.04</v>
      </c>
      <c r="R28" s="44">
        <f t="shared" si="13"/>
        <v>6.3829787234042548E-2</v>
      </c>
      <c r="S28" s="44">
        <f t="shared" si="13"/>
        <v>0.1111111111111111</v>
      </c>
      <c r="T28" s="44">
        <f t="shared" si="13"/>
        <v>3.2786885245901641E-2</v>
      </c>
      <c r="U28" s="44">
        <f t="shared" si="13"/>
        <v>0.11842105263157894</v>
      </c>
      <c r="V28" s="44">
        <f t="shared" si="15"/>
        <v>8.1081081081081086E-2</v>
      </c>
      <c r="W28" s="44">
        <f t="shared" si="17"/>
        <v>4.49438202247191E-2</v>
      </c>
      <c r="X28" s="44">
        <f t="shared" si="18"/>
        <v>7.2289156626506021E-2</v>
      </c>
    </row>
    <row r="29" spans="1:24" x14ac:dyDescent="0.2">
      <c r="A29" s="20" t="s">
        <v>22</v>
      </c>
      <c r="B29" s="15">
        <v>2</v>
      </c>
      <c r="C29" s="15">
        <v>6</v>
      </c>
      <c r="D29" s="15">
        <v>4</v>
      </c>
      <c r="E29" s="15">
        <v>4</v>
      </c>
      <c r="F29" s="15">
        <v>5</v>
      </c>
      <c r="G29" s="15">
        <v>4</v>
      </c>
      <c r="H29" s="15">
        <v>6</v>
      </c>
      <c r="I29" s="15">
        <v>11</v>
      </c>
      <c r="J29" s="13">
        <v>7</v>
      </c>
      <c r="K29" s="13">
        <v>7</v>
      </c>
      <c r="L29" s="13">
        <v>8</v>
      </c>
      <c r="N29" s="44">
        <f t="shared" si="14"/>
        <v>5.128205128205128E-2</v>
      </c>
      <c r="O29" s="44">
        <f t="shared" si="13"/>
        <v>0.21428571428571427</v>
      </c>
      <c r="P29" s="44">
        <f t="shared" si="13"/>
        <v>6.1538461538461542E-2</v>
      </c>
      <c r="Q29" s="44">
        <f t="shared" si="13"/>
        <v>0.08</v>
      </c>
      <c r="R29" s="44">
        <f t="shared" si="13"/>
        <v>0.10638297872340426</v>
      </c>
      <c r="S29" s="44">
        <f t="shared" si="13"/>
        <v>7.407407407407407E-2</v>
      </c>
      <c r="T29" s="44">
        <f t="shared" si="13"/>
        <v>9.8360655737704916E-2</v>
      </c>
      <c r="U29" s="44">
        <f t="shared" si="13"/>
        <v>0.14473684210526316</v>
      </c>
      <c r="V29" s="44">
        <f t="shared" si="15"/>
        <v>9.45945945945946E-2</v>
      </c>
      <c r="W29" s="44">
        <f t="shared" si="17"/>
        <v>7.8651685393258425E-2</v>
      </c>
      <c r="X29" s="44">
        <f t="shared" si="18"/>
        <v>9.6385542168674704E-2</v>
      </c>
    </row>
    <row r="30" spans="1:24" x14ac:dyDescent="0.2">
      <c r="A30" s="20" t="s">
        <v>23</v>
      </c>
      <c r="B30" s="15">
        <v>3</v>
      </c>
      <c r="C30" s="15"/>
      <c r="D30" s="15"/>
      <c r="E30" s="15">
        <v>1</v>
      </c>
      <c r="F30" s="15"/>
      <c r="G30" s="15">
        <v>3</v>
      </c>
      <c r="H30" s="15"/>
      <c r="I30" s="15">
        <v>1</v>
      </c>
      <c r="J30" s="13"/>
      <c r="K30" s="13">
        <v>1</v>
      </c>
      <c r="L30" s="13">
        <v>1</v>
      </c>
      <c r="N30" s="44">
        <f t="shared" si="14"/>
        <v>7.6923076923076927E-2</v>
      </c>
      <c r="O30" s="44">
        <f t="shared" si="13"/>
        <v>0</v>
      </c>
      <c r="P30" s="44">
        <f t="shared" si="13"/>
        <v>0</v>
      </c>
      <c r="Q30" s="44">
        <f t="shared" si="13"/>
        <v>0.02</v>
      </c>
      <c r="R30" s="44">
        <f t="shared" si="13"/>
        <v>0</v>
      </c>
      <c r="S30" s="44">
        <f t="shared" si="13"/>
        <v>5.5555555555555552E-2</v>
      </c>
      <c r="T30" s="44">
        <f t="shared" si="13"/>
        <v>0</v>
      </c>
      <c r="U30" s="44">
        <f t="shared" si="13"/>
        <v>1.3157894736842105E-2</v>
      </c>
      <c r="V30" s="44">
        <f t="shared" si="15"/>
        <v>0</v>
      </c>
      <c r="W30" s="44">
        <f t="shared" si="17"/>
        <v>1.1235955056179775E-2</v>
      </c>
      <c r="X30" s="44">
        <f t="shared" si="18"/>
        <v>1.2048192771084338E-2</v>
      </c>
    </row>
    <row r="31" spans="1:24" x14ac:dyDescent="0.2">
      <c r="A31" s="21" t="s">
        <v>24</v>
      </c>
      <c r="B31" s="26"/>
      <c r="C31" s="26"/>
      <c r="D31" s="26"/>
      <c r="E31" s="26">
        <v>1</v>
      </c>
      <c r="F31" s="26"/>
      <c r="G31" s="26"/>
      <c r="H31" s="26"/>
      <c r="I31" s="26"/>
      <c r="J31" s="22"/>
      <c r="K31" s="22"/>
      <c r="L31" s="22"/>
      <c r="N31" s="45">
        <f t="shared" si="14"/>
        <v>0</v>
      </c>
      <c r="O31" s="45">
        <f t="shared" si="13"/>
        <v>0</v>
      </c>
      <c r="P31" s="45">
        <f t="shared" si="13"/>
        <v>0</v>
      </c>
      <c r="Q31" s="45">
        <f t="shared" si="13"/>
        <v>0.02</v>
      </c>
      <c r="R31" s="45">
        <f t="shared" si="13"/>
        <v>0</v>
      </c>
      <c r="S31" s="45">
        <f t="shared" si="13"/>
        <v>0</v>
      </c>
      <c r="T31" s="45">
        <f t="shared" si="13"/>
        <v>0</v>
      </c>
      <c r="U31" s="45">
        <f t="shared" si="13"/>
        <v>0</v>
      </c>
      <c r="V31" s="45">
        <f t="shared" si="15"/>
        <v>0</v>
      </c>
      <c r="W31" s="45">
        <f t="shared" si="16"/>
        <v>0</v>
      </c>
      <c r="X31" s="45">
        <f t="shared" si="16"/>
        <v>0</v>
      </c>
    </row>
    <row r="33" spans="1:24" x14ac:dyDescent="0.2">
      <c r="A33" s="11" t="s">
        <v>26</v>
      </c>
    </row>
    <row r="34" spans="1:24" x14ac:dyDescent="0.2">
      <c r="A34" s="23" t="s">
        <v>35</v>
      </c>
      <c r="B34" s="24"/>
      <c r="C34" s="24"/>
      <c r="D34" s="24">
        <v>4</v>
      </c>
      <c r="E34" s="24">
        <v>1</v>
      </c>
      <c r="F34" s="24"/>
      <c r="G34" s="24">
        <v>1</v>
      </c>
      <c r="H34" s="24"/>
      <c r="I34" s="24">
        <v>5</v>
      </c>
      <c r="J34" s="24">
        <v>2</v>
      </c>
      <c r="K34" s="24">
        <v>1</v>
      </c>
      <c r="L34" s="24"/>
      <c r="N34" s="43">
        <f>B34/B$3</f>
        <v>0</v>
      </c>
      <c r="O34" s="43">
        <f t="shared" ref="O34:X43" si="19">C34/C$3</f>
        <v>0</v>
      </c>
      <c r="P34" s="43">
        <f t="shared" si="19"/>
        <v>6.1538461538461542E-2</v>
      </c>
      <c r="Q34" s="43">
        <f t="shared" si="19"/>
        <v>0.02</v>
      </c>
      <c r="R34" s="43">
        <f t="shared" si="19"/>
        <v>0</v>
      </c>
      <c r="S34" s="43">
        <f t="shared" si="19"/>
        <v>1.8518518518518517E-2</v>
      </c>
      <c r="T34" s="43">
        <f t="shared" si="19"/>
        <v>0</v>
      </c>
      <c r="U34" s="43">
        <f t="shared" si="19"/>
        <v>6.5789473684210523E-2</v>
      </c>
      <c r="V34" s="43">
        <f t="shared" si="19"/>
        <v>2.7027027027027029E-2</v>
      </c>
      <c r="W34" s="43">
        <f t="shared" si="19"/>
        <v>1.1235955056179775E-2</v>
      </c>
      <c r="X34" s="43">
        <f t="shared" si="19"/>
        <v>0</v>
      </c>
    </row>
    <row r="35" spans="1:24" x14ac:dyDescent="0.2">
      <c r="A35" s="20" t="s">
        <v>36</v>
      </c>
      <c r="B35" s="13">
        <v>4</v>
      </c>
      <c r="C35" s="13">
        <v>6</v>
      </c>
      <c r="D35" s="13">
        <v>9</v>
      </c>
      <c r="E35" s="13">
        <v>7</v>
      </c>
      <c r="F35" s="13">
        <v>8</v>
      </c>
      <c r="G35" s="13">
        <v>11</v>
      </c>
      <c r="H35" s="13">
        <v>8</v>
      </c>
      <c r="I35" s="13">
        <v>9</v>
      </c>
      <c r="J35" s="13">
        <v>6</v>
      </c>
      <c r="K35" s="13">
        <v>14</v>
      </c>
      <c r="L35" s="13">
        <v>7</v>
      </c>
      <c r="N35" s="44">
        <f t="shared" ref="N35:N43" si="20">B35/B$3</f>
        <v>0.10256410256410256</v>
      </c>
      <c r="O35" s="44">
        <f t="shared" si="19"/>
        <v>0.21428571428571427</v>
      </c>
      <c r="P35" s="44">
        <f t="shared" si="19"/>
        <v>0.13846153846153847</v>
      </c>
      <c r="Q35" s="44">
        <f t="shared" si="19"/>
        <v>0.14000000000000001</v>
      </c>
      <c r="R35" s="44">
        <f t="shared" si="19"/>
        <v>0.1702127659574468</v>
      </c>
      <c r="S35" s="44">
        <f t="shared" si="19"/>
        <v>0.20370370370370369</v>
      </c>
      <c r="T35" s="44">
        <f t="shared" si="19"/>
        <v>0.13114754098360656</v>
      </c>
      <c r="U35" s="44">
        <f t="shared" si="19"/>
        <v>0.11842105263157894</v>
      </c>
      <c r="V35" s="44">
        <f t="shared" ref="V35:V43" si="21">J35/J$3</f>
        <v>8.1081081081081086E-2</v>
      </c>
      <c r="W35" s="44">
        <f t="shared" ref="W35:X43" si="22">K35/K$3</f>
        <v>0.15730337078651685</v>
      </c>
      <c r="X35" s="44">
        <f t="shared" si="22"/>
        <v>8.4337349397590355E-2</v>
      </c>
    </row>
    <row r="36" spans="1:24" x14ac:dyDescent="0.2">
      <c r="A36" s="20" t="s">
        <v>37</v>
      </c>
      <c r="B36" s="13">
        <v>4</v>
      </c>
      <c r="C36" s="13"/>
      <c r="D36" s="13">
        <v>3</v>
      </c>
      <c r="E36" s="13">
        <v>1</v>
      </c>
      <c r="F36" s="13">
        <v>1</v>
      </c>
      <c r="G36" s="13">
        <v>2</v>
      </c>
      <c r="H36" s="13">
        <v>3</v>
      </c>
      <c r="I36" s="13">
        <v>4</v>
      </c>
      <c r="J36" s="13">
        <v>1</v>
      </c>
      <c r="K36" s="13">
        <v>1</v>
      </c>
      <c r="L36" s="13">
        <v>2</v>
      </c>
      <c r="N36" s="44">
        <f t="shared" si="20"/>
        <v>0.10256410256410256</v>
      </c>
      <c r="O36" s="44">
        <f t="shared" si="19"/>
        <v>0</v>
      </c>
      <c r="P36" s="44">
        <f t="shared" si="19"/>
        <v>4.6153846153846156E-2</v>
      </c>
      <c r="Q36" s="44">
        <f t="shared" si="19"/>
        <v>0.02</v>
      </c>
      <c r="R36" s="44">
        <f t="shared" si="19"/>
        <v>2.1276595744680851E-2</v>
      </c>
      <c r="S36" s="44">
        <f t="shared" si="19"/>
        <v>3.7037037037037035E-2</v>
      </c>
      <c r="T36" s="44">
        <f t="shared" si="19"/>
        <v>4.9180327868852458E-2</v>
      </c>
      <c r="U36" s="44">
        <f t="shared" si="19"/>
        <v>5.2631578947368418E-2</v>
      </c>
      <c r="V36" s="44">
        <f t="shared" si="21"/>
        <v>1.3513513513513514E-2</v>
      </c>
      <c r="W36" s="44">
        <f t="shared" ref="W36:W41" si="23">K36/K$3</f>
        <v>1.1235955056179775E-2</v>
      </c>
      <c r="X36" s="44">
        <f t="shared" ref="X36:X41" si="24">L36/L$3</f>
        <v>2.4096385542168676E-2</v>
      </c>
    </row>
    <row r="37" spans="1:24" x14ac:dyDescent="0.2">
      <c r="A37" s="20" t="s">
        <v>38</v>
      </c>
      <c r="B37" s="13"/>
      <c r="C37" s="13"/>
      <c r="D37" s="13">
        <v>7</v>
      </c>
      <c r="E37" s="13">
        <v>6</v>
      </c>
      <c r="F37" s="13">
        <v>3</v>
      </c>
      <c r="G37" s="13">
        <v>1</v>
      </c>
      <c r="H37" s="13">
        <v>4</v>
      </c>
      <c r="I37" s="13">
        <v>3</v>
      </c>
      <c r="J37" s="13">
        <v>5</v>
      </c>
      <c r="K37" s="13">
        <v>5</v>
      </c>
      <c r="L37" s="13">
        <v>4</v>
      </c>
      <c r="N37" s="44">
        <f t="shared" si="20"/>
        <v>0</v>
      </c>
      <c r="O37" s="44">
        <f t="shared" si="19"/>
        <v>0</v>
      </c>
      <c r="P37" s="44">
        <f t="shared" si="19"/>
        <v>0.1076923076923077</v>
      </c>
      <c r="Q37" s="44">
        <f t="shared" si="19"/>
        <v>0.12</v>
      </c>
      <c r="R37" s="44">
        <f t="shared" si="19"/>
        <v>6.3829787234042548E-2</v>
      </c>
      <c r="S37" s="44">
        <f t="shared" si="19"/>
        <v>1.8518518518518517E-2</v>
      </c>
      <c r="T37" s="44">
        <f t="shared" si="19"/>
        <v>6.5573770491803282E-2</v>
      </c>
      <c r="U37" s="44">
        <f t="shared" si="19"/>
        <v>3.9473684210526314E-2</v>
      </c>
      <c r="V37" s="44">
        <f t="shared" si="21"/>
        <v>6.7567567567567571E-2</v>
      </c>
      <c r="W37" s="44">
        <f t="shared" si="23"/>
        <v>5.6179775280898875E-2</v>
      </c>
      <c r="X37" s="44">
        <f t="shared" si="24"/>
        <v>4.8192771084337352E-2</v>
      </c>
    </row>
    <row r="38" spans="1:24" x14ac:dyDescent="0.2">
      <c r="A38" s="20" t="s">
        <v>39</v>
      </c>
      <c r="B38" s="13">
        <v>3</v>
      </c>
      <c r="C38" s="13">
        <v>1</v>
      </c>
      <c r="D38" s="13"/>
      <c r="E38" s="13">
        <v>1</v>
      </c>
      <c r="F38" s="13"/>
      <c r="G38" s="13"/>
      <c r="H38" s="13">
        <v>1</v>
      </c>
      <c r="I38" s="13"/>
      <c r="J38" s="13"/>
      <c r="K38" s="13">
        <v>2</v>
      </c>
      <c r="L38" s="13">
        <v>4</v>
      </c>
      <c r="N38" s="44">
        <f t="shared" si="20"/>
        <v>7.6923076923076927E-2</v>
      </c>
      <c r="O38" s="44">
        <f t="shared" si="19"/>
        <v>3.5714285714285712E-2</v>
      </c>
      <c r="P38" s="44">
        <f t="shared" si="19"/>
        <v>0</v>
      </c>
      <c r="Q38" s="44">
        <f t="shared" si="19"/>
        <v>0.02</v>
      </c>
      <c r="R38" s="44">
        <f t="shared" si="19"/>
        <v>0</v>
      </c>
      <c r="S38" s="44">
        <f t="shared" si="19"/>
        <v>0</v>
      </c>
      <c r="T38" s="44">
        <f t="shared" si="19"/>
        <v>1.6393442622950821E-2</v>
      </c>
      <c r="U38" s="44">
        <f t="shared" si="19"/>
        <v>0</v>
      </c>
      <c r="V38" s="44">
        <f t="shared" si="21"/>
        <v>0</v>
      </c>
      <c r="W38" s="44">
        <f t="shared" si="23"/>
        <v>2.247191011235955E-2</v>
      </c>
      <c r="X38" s="44">
        <f t="shared" si="24"/>
        <v>4.8192771084337352E-2</v>
      </c>
    </row>
    <row r="39" spans="1:24" x14ac:dyDescent="0.2">
      <c r="A39" s="20" t="s">
        <v>40</v>
      </c>
      <c r="B39" s="13">
        <v>11</v>
      </c>
      <c r="C39" s="13">
        <v>3</v>
      </c>
      <c r="D39" s="13">
        <v>8</v>
      </c>
      <c r="E39" s="13">
        <v>3</v>
      </c>
      <c r="F39" s="13">
        <v>6</v>
      </c>
      <c r="G39" s="13">
        <v>2</v>
      </c>
      <c r="H39" s="13">
        <v>6</v>
      </c>
      <c r="I39" s="13">
        <v>10</v>
      </c>
      <c r="J39" s="13">
        <v>15</v>
      </c>
      <c r="K39" s="13">
        <v>13</v>
      </c>
      <c r="L39" s="13">
        <v>15</v>
      </c>
      <c r="N39" s="44">
        <f t="shared" si="20"/>
        <v>0.28205128205128205</v>
      </c>
      <c r="O39" s="44">
        <f t="shared" si="19"/>
        <v>0.10714285714285714</v>
      </c>
      <c r="P39" s="44">
        <f t="shared" si="19"/>
        <v>0.12307692307692308</v>
      </c>
      <c r="Q39" s="44">
        <f t="shared" si="19"/>
        <v>0.06</v>
      </c>
      <c r="R39" s="44">
        <f t="shared" si="19"/>
        <v>0.1276595744680851</v>
      </c>
      <c r="S39" s="44">
        <f t="shared" si="19"/>
        <v>3.7037037037037035E-2</v>
      </c>
      <c r="T39" s="44">
        <f t="shared" si="19"/>
        <v>9.8360655737704916E-2</v>
      </c>
      <c r="U39" s="44">
        <f t="shared" si="19"/>
        <v>0.13157894736842105</v>
      </c>
      <c r="V39" s="44">
        <f t="shared" si="21"/>
        <v>0.20270270270270271</v>
      </c>
      <c r="W39" s="44">
        <f t="shared" si="23"/>
        <v>0.14606741573033707</v>
      </c>
      <c r="X39" s="44">
        <f t="shared" si="24"/>
        <v>0.18072289156626506</v>
      </c>
    </row>
    <row r="40" spans="1:24" x14ac:dyDescent="0.2">
      <c r="A40" s="20" t="s">
        <v>41</v>
      </c>
      <c r="B40" s="13">
        <v>5</v>
      </c>
      <c r="C40" s="13">
        <v>10</v>
      </c>
      <c r="D40" s="13">
        <v>16</v>
      </c>
      <c r="E40" s="13">
        <v>15</v>
      </c>
      <c r="F40" s="13">
        <v>14</v>
      </c>
      <c r="G40" s="13">
        <v>17</v>
      </c>
      <c r="H40" s="13">
        <v>26</v>
      </c>
      <c r="I40" s="13">
        <v>26</v>
      </c>
      <c r="J40" s="13">
        <v>23</v>
      </c>
      <c r="K40" s="13">
        <v>23</v>
      </c>
      <c r="L40" s="13">
        <v>24</v>
      </c>
      <c r="N40" s="44">
        <f t="shared" si="20"/>
        <v>0.12820512820512819</v>
      </c>
      <c r="O40" s="44">
        <f t="shared" si="19"/>
        <v>0.35714285714285715</v>
      </c>
      <c r="P40" s="44">
        <f t="shared" si="19"/>
        <v>0.24615384615384617</v>
      </c>
      <c r="Q40" s="44">
        <f t="shared" si="19"/>
        <v>0.3</v>
      </c>
      <c r="R40" s="44">
        <f t="shared" si="19"/>
        <v>0.2978723404255319</v>
      </c>
      <c r="S40" s="44">
        <f t="shared" si="19"/>
        <v>0.31481481481481483</v>
      </c>
      <c r="T40" s="44">
        <f t="shared" si="19"/>
        <v>0.42622950819672129</v>
      </c>
      <c r="U40" s="44">
        <f t="shared" si="19"/>
        <v>0.34210526315789475</v>
      </c>
      <c r="V40" s="44">
        <f t="shared" si="21"/>
        <v>0.3108108108108108</v>
      </c>
      <c r="W40" s="44">
        <f t="shared" si="23"/>
        <v>0.25842696629213485</v>
      </c>
      <c r="X40" s="44">
        <f t="shared" si="24"/>
        <v>0.28915662650602408</v>
      </c>
    </row>
    <row r="41" spans="1:24" x14ac:dyDescent="0.2">
      <c r="A41" s="20" t="s">
        <v>42</v>
      </c>
      <c r="B41" s="13">
        <v>2</v>
      </c>
      <c r="C41" s="13"/>
      <c r="D41" s="13">
        <v>6</v>
      </c>
      <c r="E41" s="13">
        <v>8</v>
      </c>
      <c r="F41" s="13">
        <v>9</v>
      </c>
      <c r="G41" s="13">
        <v>3</v>
      </c>
      <c r="H41" s="13"/>
      <c r="I41" s="13">
        <v>1</v>
      </c>
      <c r="J41" s="13">
        <v>4</v>
      </c>
      <c r="K41" s="13">
        <v>4</v>
      </c>
      <c r="L41" s="13">
        <v>4</v>
      </c>
      <c r="N41" s="44">
        <f t="shared" si="20"/>
        <v>5.128205128205128E-2</v>
      </c>
      <c r="O41" s="44">
        <f t="shared" si="19"/>
        <v>0</v>
      </c>
      <c r="P41" s="44">
        <f t="shared" si="19"/>
        <v>9.2307692307692313E-2</v>
      </c>
      <c r="Q41" s="44">
        <f t="shared" si="19"/>
        <v>0.16</v>
      </c>
      <c r="R41" s="44">
        <f t="shared" si="19"/>
        <v>0.19148936170212766</v>
      </c>
      <c r="S41" s="44">
        <f t="shared" si="19"/>
        <v>5.5555555555555552E-2</v>
      </c>
      <c r="T41" s="44">
        <f t="shared" si="19"/>
        <v>0</v>
      </c>
      <c r="U41" s="44">
        <f t="shared" si="19"/>
        <v>1.3157894736842105E-2</v>
      </c>
      <c r="V41" s="44">
        <f t="shared" si="21"/>
        <v>5.4054054054054057E-2</v>
      </c>
      <c r="W41" s="44">
        <f t="shared" si="23"/>
        <v>4.49438202247191E-2</v>
      </c>
      <c r="X41" s="44">
        <f t="shared" si="24"/>
        <v>4.8192771084337352E-2</v>
      </c>
    </row>
    <row r="42" spans="1:24" x14ac:dyDescent="0.2">
      <c r="A42" s="20" t="s">
        <v>43</v>
      </c>
      <c r="B42" s="13">
        <v>1</v>
      </c>
      <c r="C42" s="13">
        <v>5</v>
      </c>
      <c r="D42" s="13">
        <v>7</v>
      </c>
      <c r="E42" s="13"/>
      <c r="F42" s="13"/>
      <c r="G42" s="13">
        <v>13</v>
      </c>
      <c r="H42" s="13">
        <v>9</v>
      </c>
      <c r="I42" s="13">
        <v>10</v>
      </c>
      <c r="J42" s="13">
        <v>4</v>
      </c>
      <c r="K42" s="13">
        <v>9</v>
      </c>
      <c r="L42" s="13">
        <v>6</v>
      </c>
      <c r="N42" s="44">
        <f t="shared" si="20"/>
        <v>2.564102564102564E-2</v>
      </c>
      <c r="O42" s="44">
        <f t="shared" si="19"/>
        <v>0.17857142857142858</v>
      </c>
      <c r="P42" s="44">
        <f t="shared" si="19"/>
        <v>0.1076923076923077</v>
      </c>
      <c r="Q42" s="44">
        <f t="shared" si="19"/>
        <v>0</v>
      </c>
      <c r="R42" s="44">
        <f t="shared" si="19"/>
        <v>0</v>
      </c>
      <c r="S42" s="44">
        <f t="shared" si="19"/>
        <v>0.24074074074074073</v>
      </c>
      <c r="T42" s="44">
        <f t="shared" si="19"/>
        <v>0.14754098360655737</v>
      </c>
      <c r="U42" s="44">
        <f t="shared" si="19"/>
        <v>0.13157894736842105</v>
      </c>
      <c r="V42" s="44">
        <f t="shared" si="21"/>
        <v>5.4054054054054057E-2</v>
      </c>
      <c r="W42" s="44">
        <f t="shared" si="22"/>
        <v>0.10112359550561797</v>
      </c>
      <c r="X42" s="44">
        <f t="shared" si="22"/>
        <v>7.2289156626506021E-2</v>
      </c>
    </row>
    <row r="43" spans="1:24" x14ac:dyDescent="0.2">
      <c r="A43" s="21" t="s">
        <v>44</v>
      </c>
      <c r="B43" s="22">
        <v>9</v>
      </c>
      <c r="C43" s="22">
        <v>3</v>
      </c>
      <c r="D43" s="22">
        <v>5</v>
      </c>
      <c r="E43" s="22">
        <v>8</v>
      </c>
      <c r="F43" s="22">
        <v>6</v>
      </c>
      <c r="G43" s="22">
        <v>4</v>
      </c>
      <c r="H43" s="22">
        <v>4</v>
      </c>
      <c r="I43" s="22">
        <v>8</v>
      </c>
      <c r="J43" s="22">
        <v>14</v>
      </c>
      <c r="K43" s="22">
        <v>17</v>
      </c>
      <c r="L43" s="22">
        <v>17</v>
      </c>
      <c r="N43" s="45">
        <f t="shared" si="20"/>
        <v>0.23076923076923078</v>
      </c>
      <c r="O43" s="45">
        <f t="shared" si="19"/>
        <v>0.10714285714285714</v>
      </c>
      <c r="P43" s="45">
        <f t="shared" si="19"/>
        <v>7.6923076923076927E-2</v>
      </c>
      <c r="Q43" s="45">
        <f t="shared" si="19"/>
        <v>0.16</v>
      </c>
      <c r="R43" s="45">
        <f t="shared" si="19"/>
        <v>0.1276595744680851</v>
      </c>
      <c r="S43" s="45">
        <f t="shared" si="19"/>
        <v>7.407407407407407E-2</v>
      </c>
      <c r="T43" s="45">
        <f t="shared" si="19"/>
        <v>6.5573770491803282E-2</v>
      </c>
      <c r="U43" s="45">
        <f t="shared" si="19"/>
        <v>0.10526315789473684</v>
      </c>
      <c r="V43" s="45">
        <f t="shared" si="21"/>
        <v>0.1891891891891892</v>
      </c>
      <c r="W43" s="45">
        <f t="shared" si="22"/>
        <v>0.19101123595505617</v>
      </c>
      <c r="X43" s="45">
        <f t="shared" si="22"/>
        <v>0.20481927710843373</v>
      </c>
    </row>
    <row r="45" spans="1:24" x14ac:dyDescent="0.2">
      <c r="A45" s="11" t="s">
        <v>27</v>
      </c>
    </row>
    <row r="46" spans="1:24" x14ac:dyDescent="0.2">
      <c r="A46" s="23" t="s">
        <v>31</v>
      </c>
      <c r="B46" s="24">
        <v>5</v>
      </c>
      <c r="C46" s="24">
        <v>1</v>
      </c>
      <c r="D46" s="24">
        <v>5</v>
      </c>
      <c r="E46" s="24">
        <v>2</v>
      </c>
      <c r="F46" s="24">
        <v>3</v>
      </c>
      <c r="G46" s="24">
        <v>6</v>
      </c>
      <c r="H46" s="24">
        <v>1</v>
      </c>
      <c r="I46" s="24">
        <v>5</v>
      </c>
      <c r="J46" s="24">
        <v>7</v>
      </c>
      <c r="K46" s="24">
        <v>13</v>
      </c>
      <c r="L46" s="24">
        <v>15</v>
      </c>
      <c r="N46" s="43">
        <f>B46/B$3</f>
        <v>0.12820512820512819</v>
      </c>
      <c r="O46" s="43">
        <f t="shared" ref="O46:X51" si="25">C46/C$3</f>
        <v>3.5714285714285712E-2</v>
      </c>
      <c r="P46" s="43">
        <f t="shared" si="25"/>
        <v>7.6923076923076927E-2</v>
      </c>
      <c r="Q46" s="43">
        <f t="shared" si="25"/>
        <v>0.04</v>
      </c>
      <c r="R46" s="43">
        <f t="shared" si="25"/>
        <v>6.3829787234042548E-2</v>
      </c>
      <c r="S46" s="43">
        <f t="shared" si="25"/>
        <v>0.1111111111111111</v>
      </c>
      <c r="T46" s="43">
        <f t="shared" si="25"/>
        <v>1.6393442622950821E-2</v>
      </c>
      <c r="U46" s="43">
        <f t="shared" si="25"/>
        <v>6.5789473684210523E-2</v>
      </c>
      <c r="V46" s="43">
        <f t="shared" si="25"/>
        <v>9.45945945945946E-2</v>
      </c>
      <c r="W46" s="43">
        <f t="shared" si="25"/>
        <v>0.14606741573033707</v>
      </c>
      <c r="X46" s="43">
        <f t="shared" si="25"/>
        <v>0.18072289156626506</v>
      </c>
    </row>
    <row r="47" spans="1:24" x14ac:dyDescent="0.2">
      <c r="A47" s="20" t="s">
        <v>30</v>
      </c>
      <c r="B47" s="13">
        <v>10</v>
      </c>
      <c r="C47" s="13">
        <v>13</v>
      </c>
      <c r="D47" s="13">
        <v>16</v>
      </c>
      <c r="E47" s="13">
        <v>19</v>
      </c>
      <c r="F47" s="13">
        <v>14</v>
      </c>
      <c r="G47" s="13">
        <v>21</v>
      </c>
      <c r="H47" s="13">
        <v>15</v>
      </c>
      <c r="I47" s="13">
        <v>30</v>
      </c>
      <c r="J47" s="13">
        <v>31</v>
      </c>
      <c r="K47" s="13">
        <v>39</v>
      </c>
      <c r="L47" s="13">
        <v>40</v>
      </c>
      <c r="N47" s="44">
        <f t="shared" ref="N47:N51" si="26">B47/B$3</f>
        <v>0.25641025641025639</v>
      </c>
      <c r="O47" s="44">
        <f t="shared" si="25"/>
        <v>0.4642857142857143</v>
      </c>
      <c r="P47" s="44">
        <f t="shared" si="25"/>
        <v>0.24615384615384617</v>
      </c>
      <c r="Q47" s="44">
        <f t="shared" si="25"/>
        <v>0.38</v>
      </c>
      <c r="R47" s="44">
        <f t="shared" si="25"/>
        <v>0.2978723404255319</v>
      </c>
      <c r="S47" s="44">
        <f t="shared" si="25"/>
        <v>0.3888888888888889</v>
      </c>
      <c r="T47" s="44">
        <f t="shared" si="25"/>
        <v>0.24590163934426229</v>
      </c>
      <c r="U47" s="44">
        <f t="shared" si="25"/>
        <v>0.39473684210526316</v>
      </c>
      <c r="V47" s="44">
        <f t="shared" ref="V47:V51" si="27">J47/J$3</f>
        <v>0.41891891891891891</v>
      </c>
      <c r="W47" s="44">
        <f t="shared" ref="W47:X51" si="28">K47/K$3</f>
        <v>0.43820224719101125</v>
      </c>
      <c r="X47" s="44">
        <f t="shared" si="28"/>
        <v>0.48192771084337349</v>
      </c>
    </row>
    <row r="48" spans="1:24" x14ac:dyDescent="0.2">
      <c r="A48" s="20" t="s">
        <v>28</v>
      </c>
      <c r="B48" s="13"/>
      <c r="C48" s="13"/>
      <c r="D48" s="13"/>
      <c r="E48" s="13"/>
      <c r="F48" s="13"/>
      <c r="G48" s="13"/>
      <c r="H48" s="13">
        <v>1</v>
      </c>
      <c r="I48" s="13"/>
      <c r="J48" s="13"/>
      <c r="K48" s="13"/>
      <c r="L48" s="13">
        <v>1</v>
      </c>
      <c r="N48" s="44">
        <f t="shared" si="26"/>
        <v>0</v>
      </c>
      <c r="O48" s="44">
        <f t="shared" si="25"/>
        <v>0</v>
      </c>
      <c r="P48" s="44">
        <f t="shared" si="25"/>
        <v>0</v>
      </c>
      <c r="Q48" s="44">
        <f t="shared" si="25"/>
        <v>0</v>
      </c>
      <c r="R48" s="44">
        <f t="shared" si="25"/>
        <v>0</v>
      </c>
      <c r="S48" s="44">
        <f t="shared" si="25"/>
        <v>0</v>
      </c>
      <c r="T48" s="44">
        <f t="shared" si="25"/>
        <v>1.6393442622950821E-2</v>
      </c>
      <c r="U48" s="44">
        <f t="shared" si="25"/>
        <v>0</v>
      </c>
      <c r="V48" s="44">
        <f t="shared" si="27"/>
        <v>0</v>
      </c>
      <c r="W48" s="44">
        <f t="shared" ref="W48:W50" si="29">K48/K$3</f>
        <v>0</v>
      </c>
      <c r="X48" s="44">
        <f t="shared" ref="X48:X50" si="30">L48/L$3</f>
        <v>1.2048192771084338E-2</v>
      </c>
    </row>
    <row r="49" spans="1:24" x14ac:dyDescent="0.2">
      <c r="A49" s="20" t="s">
        <v>32</v>
      </c>
      <c r="B49" s="13">
        <v>3</v>
      </c>
      <c r="C49" s="13"/>
      <c r="D49" s="13">
        <v>3</v>
      </c>
      <c r="E49" s="13"/>
      <c r="F49" s="13"/>
      <c r="G49" s="13"/>
      <c r="H49" s="13"/>
      <c r="I49" s="13">
        <v>2</v>
      </c>
      <c r="J49" s="13">
        <v>1</v>
      </c>
      <c r="K49" s="13"/>
      <c r="L49" s="13"/>
      <c r="N49" s="44">
        <f t="shared" si="26"/>
        <v>7.6923076923076927E-2</v>
      </c>
      <c r="O49" s="44">
        <f t="shared" si="25"/>
        <v>0</v>
      </c>
      <c r="P49" s="44">
        <f t="shared" si="25"/>
        <v>4.6153846153846156E-2</v>
      </c>
      <c r="Q49" s="44">
        <f t="shared" si="25"/>
        <v>0</v>
      </c>
      <c r="R49" s="44">
        <f t="shared" si="25"/>
        <v>0</v>
      </c>
      <c r="S49" s="44">
        <f t="shared" si="25"/>
        <v>0</v>
      </c>
      <c r="T49" s="44">
        <f t="shared" si="25"/>
        <v>0</v>
      </c>
      <c r="U49" s="44">
        <f t="shared" si="25"/>
        <v>2.6315789473684209E-2</v>
      </c>
      <c r="V49" s="44">
        <f t="shared" si="27"/>
        <v>1.3513513513513514E-2</v>
      </c>
      <c r="W49" s="44">
        <f t="shared" si="29"/>
        <v>0</v>
      </c>
      <c r="X49" s="44">
        <f t="shared" si="30"/>
        <v>0</v>
      </c>
    </row>
    <row r="50" spans="1:24" x14ac:dyDescent="0.2">
      <c r="A50" s="20" t="s">
        <v>33</v>
      </c>
      <c r="B50" s="13"/>
      <c r="C50" s="13"/>
      <c r="D50" s="13">
        <v>1</v>
      </c>
      <c r="E50" s="13">
        <v>1</v>
      </c>
      <c r="F50" s="13"/>
      <c r="G50" s="13">
        <v>1</v>
      </c>
      <c r="H50" s="13">
        <v>3</v>
      </c>
      <c r="I50" s="13">
        <v>6</v>
      </c>
      <c r="J50" s="13">
        <v>4</v>
      </c>
      <c r="K50" s="13">
        <v>1</v>
      </c>
      <c r="L50" s="13">
        <v>2</v>
      </c>
      <c r="N50" s="44">
        <f t="shared" si="26"/>
        <v>0</v>
      </c>
      <c r="O50" s="44">
        <f t="shared" si="25"/>
        <v>0</v>
      </c>
      <c r="P50" s="44">
        <f t="shared" si="25"/>
        <v>1.5384615384615385E-2</v>
      </c>
      <c r="Q50" s="44">
        <f t="shared" si="25"/>
        <v>0.02</v>
      </c>
      <c r="R50" s="44">
        <f t="shared" si="25"/>
        <v>0</v>
      </c>
      <c r="S50" s="44">
        <f t="shared" si="25"/>
        <v>1.8518518518518517E-2</v>
      </c>
      <c r="T50" s="44">
        <f t="shared" si="25"/>
        <v>4.9180327868852458E-2</v>
      </c>
      <c r="U50" s="44">
        <f t="shared" si="25"/>
        <v>7.8947368421052627E-2</v>
      </c>
      <c r="V50" s="44">
        <f t="shared" si="27"/>
        <v>5.4054054054054057E-2</v>
      </c>
      <c r="W50" s="44">
        <f t="shared" si="29"/>
        <v>1.1235955056179775E-2</v>
      </c>
      <c r="X50" s="44">
        <f t="shared" si="30"/>
        <v>2.4096385542168676E-2</v>
      </c>
    </row>
    <row r="51" spans="1:24" x14ac:dyDescent="0.2">
      <c r="A51" s="21" t="s">
        <v>34</v>
      </c>
      <c r="B51" s="22">
        <v>21</v>
      </c>
      <c r="C51" s="22">
        <v>14</v>
      </c>
      <c r="D51" s="22">
        <v>40</v>
      </c>
      <c r="E51" s="22">
        <v>28</v>
      </c>
      <c r="F51" s="22">
        <v>30</v>
      </c>
      <c r="G51" s="22">
        <v>26</v>
      </c>
      <c r="H51" s="22">
        <v>41</v>
      </c>
      <c r="I51" s="22">
        <v>33</v>
      </c>
      <c r="J51" s="22">
        <v>31</v>
      </c>
      <c r="K51" s="22">
        <v>36</v>
      </c>
      <c r="L51" s="22">
        <v>25</v>
      </c>
      <c r="N51" s="45">
        <f t="shared" si="26"/>
        <v>0.53846153846153844</v>
      </c>
      <c r="O51" s="45">
        <f t="shared" si="25"/>
        <v>0.5</v>
      </c>
      <c r="P51" s="45">
        <f t="shared" si="25"/>
        <v>0.61538461538461542</v>
      </c>
      <c r="Q51" s="45">
        <f t="shared" si="25"/>
        <v>0.56000000000000005</v>
      </c>
      <c r="R51" s="45">
        <f t="shared" si="25"/>
        <v>0.63829787234042556</v>
      </c>
      <c r="S51" s="45">
        <f t="shared" si="25"/>
        <v>0.48148148148148145</v>
      </c>
      <c r="T51" s="45">
        <f t="shared" si="25"/>
        <v>0.67213114754098358</v>
      </c>
      <c r="U51" s="45">
        <f t="shared" si="25"/>
        <v>0.43421052631578949</v>
      </c>
      <c r="V51" s="45">
        <f t="shared" si="27"/>
        <v>0.41891891891891891</v>
      </c>
      <c r="W51" s="45">
        <f t="shared" si="28"/>
        <v>0.4044943820224719</v>
      </c>
      <c r="X51" s="45">
        <f t="shared" si="28"/>
        <v>0.30120481927710846</v>
      </c>
    </row>
    <row r="53" spans="1:24" x14ac:dyDescent="0.2">
      <c r="A53" s="11" t="s">
        <v>45</v>
      </c>
    </row>
    <row r="54" spans="1:24" x14ac:dyDescent="0.2">
      <c r="A54" s="23" t="s">
        <v>48</v>
      </c>
      <c r="B54" s="24">
        <v>13</v>
      </c>
      <c r="C54" s="24">
        <v>10</v>
      </c>
      <c r="D54" s="24">
        <v>24</v>
      </c>
      <c r="E54" s="24">
        <v>21</v>
      </c>
      <c r="F54" s="24">
        <v>13</v>
      </c>
      <c r="G54" s="24">
        <v>17</v>
      </c>
      <c r="H54" s="24">
        <v>20</v>
      </c>
      <c r="I54" s="24">
        <v>15</v>
      </c>
      <c r="J54" s="24">
        <v>15</v>
      </c>
      <c r="K54" s="24">
        <v>17</v>
      </c>
      <c r="L54" s="24">
        <v>10</v>
      </c>
      <c r="N54" s="43">
        <f>B54/B$3</f>
        <v>0.33333333333333331</v>
      </c>
      <c r="O54" s="43">
        <f t="shared" ref="O54:X57" si="31">C54/C$3</f>
        <v>0.35714285714285715</v>
      </c>
      <c r="P54" s="43">
        <f t="shared" si="31"/>
        <v>0.36923076923076925</v>
      </c>
      <c r="Q54" s="43">
        <f t="shared" si="31"/>
        <v>0.42</v>
      </c>
      <c r="R54" s="43">
        <f t="shared" si="31"/>
        <v>0.27659574468085107</v>
      </c>
      <c r="S54" s="43">
        <f t="shared" si="31"/>
        <v>0.31481481481481483</v>
      </c>
      <c r="T54" s="43">
        <f t="shared" si="31"/>
        <v>0.32786885245901637</v>
      </c>
      <c r="U54" s="43">
        <f t="shared" si="31"/>
        <v>0.19736842105263158</v>
      </c>
      <c r="V54" s="43">
        <f t="shared" si="31"/>
        <v>0.20270270270270271</v>
      </c>
      <c r="W54" s="43">
        <f t="shared" si="31"/>
        <v>0.19101123595505617</v>
      </c>
      <c r="X54" s="43">
        <f t="shared" si="31"/>
        <v>0.12048192771084337</v>
      </c>
    </row>
    <row r="55" spans="1:24" x14ac:dyDescent="0.2">
      <c r="A55" s="20" t="s">
        <v>47</v>
      </c>
      <c r="B55" s="13">
        <v>6</v>
      </c>
      <c r="C55" s="13">
        <v>12</v>
      </c>
      <c r="D55" s="13">
        <v>15</v>
      </c>
      <c r="E55" s="13">
        <v>12</v>
      </c>
      <c r="F55" s="13">
        <v>9</v>
      </c>
      <c r="G55" s="13">
        <v>11</v>
      </c>
      <c r="H55" s="13">
        <v>8</v>
      </c>
      <c r="I55" s="13">
        <v>13</v>
      </c>
      <c r="J55" s="13">
        <v>16</v>
      </c>
      <c r="K55" s="13">
        <v>14</v>
      </c>
      <c r="L55" s="13">
        <v>5</v>
      </c>
      <c r="N55" s="44">
        <f t="shared" ref="N55:N57" si="32">B55/B$3</f>
        <v>0.15384615384615385</v>
      </c>
      <c r="O55" s="44">
        <f t="shared" si="31"/>
        <v>0.42857142857142855</v>
      </c>
      <c r="P55" s="44">
        <f t="shared" si="31"/>
        <v>0.23076923076923078</v>
      </c>
      <c r="Q55" s="44">
        <f t="shared" si="31"/>
        <v>0.24</v>
      </c>
      <c r="R55" s="44">
        <f t="shared" si="31"/>
        <v>0.19148936170212766</v>
      </c>
      <c r="S55" s="44">
        <f t="shared" si="31"/>
        <v>0.20370370370370369</v>
      </c>
      <c r="T55" s="44">
        <f t="shared" si="31"/>
        <v>0.13114754098360656</v>
      </c>
      <c r="U55" s="44">
        <f t="shared" si="31"/>
        <v>0.17105263157894737</v>
      </c>
      <c r="V55" s="44">
        <f t="shared" ref="V55:V57" si="33">J55/J$3</f>
        <v>0.21621621621621623</v>
      </c>
      <c r="W55" s="44">
        <f t="shared" ref="W55:X57" si="34">K55/K$3</f>
        <v>0.15730337078651685</v>
      </c>
      <c r="X55" s="44">
        <f t="shared" si="34"/>
        <v>6.0240963855421686E-2</v>
      </c>
    </row>
    <row r="56" spans="1:24" x14ac:dyDescent="0.2">
      <c r="A56" s="20" t="s">
        <v>46</v>
      </c>
      <c r="B56" s="13">
        <v>7</v>
      </c>
      <c r="C56" s="13">
        <v>2</v>
      </c>
      <c r="D56" s="13">
        <v>16</v>
      </c>
      <c r="E56" s="13">
        <v>5</v>
      </c>
      <c r="F56" s="13">
        <v>13</v>
      </c>
      <c r="G56" s="13">
        <v>16</v>
      </c>
      <c r="H56" s="13">
        <v>12</v>
      </c>
      <c r="I56" s="13">
        <v>24</v>
      </c>
      <c r="J56" s="13">
        <v>29</v>
      </c>
      <c r="K56" s="13">
        <v>26</v>
      </c>
      <c r="L56" s="13">
        <v>19</v>
      </c>
      <c r="N56" s="44">
        <f t="shared" si="32"/>
        <v>0.17948717948717949</v>
      </c>
      <c r="O56" s="44">
        <f t="shared" si="31"/>
        <v>7.1428571428571425E-2</v>
      </c>
      <c r="P56" s="44">
        <f t="shared" si="31"/>
        <v>0.24615384615384617</v>
      </c>
      <c r="Q56" s="44">
        <f t="shared" si="31"/>
        <v>0.1</v>
      </c>
      <c r="R56" s="44">
        <f t="shared" si="31"/>
        <v>0.27659574468085107</v>
      </c>
      <c r="S56" s="44">
        <f t="shared" si="31"/>
        <v>0.29629629629629628</v>
      </c>
      <c r="T56" s="44">
        <f t="shared" si="31"/>
        <v>0.19672131147540983</v>
      </c>
      <c r="U56" s="44">
        <f t="shared" si="31"/>
        <v>0.31578947368421051</v>
      </c>
      <c r="V56" s="44">
        <f t="shared" si="33"/>
        <v>0.39189189189189189</v>
      </c>
      <c r="W56" s="44">
        <f t="shared" ref="W56:W57" si="35">K56/K$3</f>
        <v>0.29213483146067415</v>
      </c>
      <c r="X56" s="44">
        <f t="shared" ref="X56:X57" si="36">L56/L$3</f>
        <v>0.2289156626506024</v>
      </c>
    </row>
    <row r="57" spans="1:24" x14ac:dyDescent="0.2">
      <c r="A57" s="21" t="s">
        <v>57</v>
      </c>
      <c r="B57" s="22">
        <v>13</v>
      </c>
      <c r="C57" s="22">
        <v>4</v>
      </c>
      <c r="D57" s="22">
        <v>10</v>
      </c>
      <c r="E57" s="22">
        <v>12</v>
      </c>
      <c r="F57" s="22">
        <v>12</v>
      </c>
      <c r="G57" s="22">
        <v>10</v>
      </c>
      <c r="H57" s="22">
        <v>21</v>
      </c>
      <c r="I57" s="22">
        <v>24</v>
      </c>
      <c r="J57" s="22">
        <v>14</v>
      </c>
      <c r="K57" s="22">
        <v>32</v>
      </c>
      <c r="L57" s="22">
        <v>49</v>
      </c>
      <c r="N57" s="45">
        <f t="shared" si="32"/>
        <v>0.33333333333333331</v>
      </c>
      <c r="O57" s="45">
        <f t="shared" si="31"/>
        <v>0.14285714285714285</v>
      </c>
      <c r="P57" s="45">
        <f t="shared" si="31"/>
        <v>0.15384615384615385</v>
      </c>
      <c r="Q57" s="45">
        <f t="shared" si="31"/>
        <v>0.24</v>
      </c>
      <c r="R57" s="45">
        <f t="shared" si="31"/>
        <v>0.25531914893617019</v>
      </c>
      <c r="S57" s="45">
        <f t="shared" si="31"/>
        <v>0.18518518518518517</v>
      </c>
      <c r="T57" s="45">
        <f t="shared" si="31"/>
        <v>0.34426229508196721</v>
      </c>
      <c r="U57" s="45">
        <f t="shared" si="31"/>
        <v>0.31578947368421051</v>
      </c>
      <c r="V57" s="45">
        <f t="shared" si="33"/>
        <v>0.1891891891891892</v>
      </c>
      <c r="W57" s="45">
        <f t="shared" si="35"/>
        <v>0.3595505617977528</v>
      </c>
      <c r="X57" s="45">
        <f t="shared" si="36"/>
        <v>0.59036144578313254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2D673-1BFF-4164-B6BF-D6294091CFAC}">
  <dimension ref="A1:X53"/>
  <sheetViews>
    <sheetView workbookViewId="0">
      <pane xSplit="1" ySplit="3" topLeftCell="B4" activePane="bottomRight" state="frozen"/>
      <selection activeCell="F4" sqref="F4"/>
      <selection pane="topRight" activeCell="F4" sqref="F4"/>
      <selection pane="bottomLeft" activeCell="F4" sqref="F4"/>
      <selection pane="bottomRight" activeCell="Z21" sqref="Z21"/>
    </sheetView>
  </sheetViews>
  <sheetFormatPr defaultColWidth="9.140625" defaultRowHeight="12.75" x14ac:dyDescent="0.2"/>
  <cols>
    <col min="1" max="1" width="26" style="5" customWidth="1"/>
    <col min="2" max="12" width="8.7109375" style="5" customWidth="1"/>
    <col min="13" max="13" width="4" style="5" customWidth="1"/>
    <col min="14" max="22" width="8.7109375" style="5" customWidth="1"/>
    <col min="23" max="16384" width="9.140625" style="5"/>
  </cols>
  <sheetData>
    <row r="1" spans="1:24" ht="27.75" customHeight="1" x14ac:dyDescent="0.2">
      <c r="A1" s="14" t="s">
        <v>94</v>
      </c>
    </row>
    <row r="2" spans="1:24" x14ac:dyDescent="0.2">
      <c r="A2" s="6"/>
      <c r="B2" s="7">
        <v>2009</v>
      </c>
      <c r="C2" s="7">
        <v>2010</v>
      </c>
      <c r="D2" s="7">
        <v>2011</v>
      </c>
      <c r="E2" s="7">
        <v>2012</v>
      </c>
      <c r="F2" s="7">
        <v>2013</v>
      </c>
      <c r="G2" s="7">
        <v>2014</v>
      </c>
      <c r="H2" s="7">
        <v>2015</v>
      </c>
      <c r="I2" s="7">
        <v>2016</v>
      </c>
      <c r="J2" s="7">
        <v>2017</v>
      </c>
      <c r="K2" s="7">
        <v>2018</v>
      </c>
      <c r="L2" s="7">
        <v>2019</v>
      </c>
      <c r="N2" s="7">
        <v>2009</v>
      </c>
      <c r="O2" s="7">
        <v>2010</v>
      </c>
      <c r="P2" s="7">
        <v>2011</v>
      </c>
      <c r="Q2" s="7">
        <v>2012</v>
      </c>
      <c r="R2" s="7">
        <v>2013</v>
      </c>
      <c r="S2" s="7">
        <v>2014</v>
      </c>
      <c r="T2" s="7">
        <v>2015</v>
      </c>
      <c r="U2" s="7">
        <v>2016</v>
      </c>
      <c r="V2" s="7">
        <v>2017</v>
      </c>
      <c r="W2" s="7">
        <v>2018</v>
      </c>
      <c r="X2" s="7">
        <v>2019</v>
      </c>
    </row>
    <row r="3" spans="1:24" x14ac:dyDescent="0.2">
      <c r="A3" s="4" t="s">
        <v>2</v>
      </c>
      <c r="B3" s="17">
        <v>59</v>
      </c>
      <c r="C3" s="17">
        <v>88</v>
      </c>
      <c r="D3" s="17">
        <v>39</v>
      </c>
      <c r="E3" s="17">
        <v>26</v>
      </c>
      <c r="F3" s="17">
        <v>10</v>
      </c>
      <c r="G3" s="17">
        <v>7</v>
      </c>
      <c r="H3" s="17">
        <v>39</v>
      </c>
      <c r="I3" s="17">
        <v>17</v>
      </c>
      <c r="J3" s="4">
        <v>12</v>
      </c>
      <c r="K3" s="4">
        <v>51</v>
      </c>
      <c r="L3" s="4">
        <v>73</v>
      </c>
    </row>
    <row r="5" spans="1:24" x14ac:dyDescent="0.2">
      <c r="A5" s="1" t="s">
        <v>1</v>
      </c>
      <c r="B5" s="13"/>
      <c r="C5" s="13"/>
      <c r="D5" s="13"/>
      <c r="E5" s="13"/>
      <c r="F5" s="13"/>
      <c r="G5" s="13"/>
      <c r="H5" s="13"/>
      <c r="I5" s="13"/>
    </row>
    <row r="6" spans="1:24" x14ac:dyDescent="0.2">
      <c r="A6" s="31" t="s">
        <v>3</v>
      </c>
      <c r="B6" s="25">
        <v>59</v>
      </c>
      <c r="C6" s="25">
        <v>86</v>
      </c>
      <c r="D6" s="25">
        <v>37</v>
      </c>
      <c r="E6" s="25">
        <v>18</v>
      </c>
      <c r="F6" s="25">
        <v>7</v>
      </c>
      <c r="G6" s="25">
        <v>4</v>
      </c>
      <c r="H6" s="25">
        <v>37</v>
      </c>
      <c r="I6" s="25">
        <v>10</v>
      </c>
      <c r="J6" s="24">
        <v>11</v>
      </c>
      <c r="K6" s="24">
        <v>47</v>
      </c>
      <c r="L6" s="24">
        <v>65</v>
      </c>
      <c r="N6" s="43">
        <f>B6/B$3</f>
        <v>1</v>
      </c>
      <c r="O6" s="43">
        <f t="shared" ref="O6:X7" si="0">C6/C$3</f>
        <v>0.97727272727272729</v>
      </c>
      <c r="P6" s="43">
        <f t="shared" si="0"/>
        <v>0.94871794871794868</v>
      </c>
      <c r="Q6" s="43">
        <f t="shared" si="0"/>
        <v>0.69230769230769229</v>
      </c>
      <c r="R6" s="43">
        <f t="shared" si="0"/>
        <v>0.7</v>
      </c>
      <c r="S6" s="43">
        <f t="shared" si="0"/>
        <v>0.5714285714285714</v>
      </c>
      <c r="T6" s="43">
        <f t="shared" si="0"/>
        <v>0.94871794871794868</v>
      </c>
      <c r="U6" s="43">
        <f t="shared" si="0"/>
        <v>0.58823529411764708</v>
      </c>
      <c r="V6" s="43">
        <f t="shared" si="0"/>
        <v>0.91666666666666663</v>
      </c>
      <c r="W6" s="43">
        <f t="shared" si="0"/>
        <v>0.92156862745098034</v>
      </c>
      <c r="X6" s="43">
        <f t="shared" si="0"/>
        <v>0.8904109589041096</v>
      </c>
    </row>
    <row r="7" spans="1:24" x14ac:dyDescent="0.2">
      <c r="A7" s="30" t="s">
        <v>4</v>
      </c>
      <c r="B7" s="26"/>
      <c r="C7" s="26">
        <v>2</v>
      </c>
      <c r="D7" s="26">
        <v>2</v>
      </c>
      <c r="E7" s="26">
        <v>8</v>
      </c>
      <c r="F7" s="26">
        <v>3</v>
      </c>
      <c r="G7" s="26">
        <v>3</v>
      </c>
      <c r="H7" s="26">
        <v>2</v>
      </c>
      <c r="I7" s="26">
        <v>7</v>
      </c>
      <c r="J7" s="22">
        <v>1</v>
      </c>
      <c r="K7" s="22">
        <v>4</v>
      </c>
      <c r="L7" s="22">
        <v>8</v>
      </c>
      <c r="N7" s="45">
        <f>B7/B$3</f>
        <v>0</v>
      </c>
      <c r="O7" s="45">
        <f t="shared" si="0"/>
        <v>2.2727272727272728E-2</v>
      </c>
      <c r="P7" s="45">
        <f t="shared" si="0"/>
        <v>5.128205128205128E-2</v>
      </c>
      <c r="Q7" s="45">
        <f t="shared" si="0"/>
        <v>0.30769230769230771</v>
      </c>
      <c r="R7" s="45">
        <f t="shared" si="0"/>
        <v>0.3</v>
      </c>
      <c r="S7" s="45">
        <f t="shared" si="0"/>
        <v>0.42857142857142855</v>
      </c>
      <c r="T7" s="45">
        <f t="shared" si="0"/>
        <v>5.128205128205128E-2</v>
      </c>
      <c r="U7" s="45">
        <f t="shared" si="0"/>
        <v>0.41176470588235292</v>
      </c>
      <c r="V7" s="45">
        <f t="shared" ref="V7" si="1">J7/J$3</f>
        <v>8.3333333333333329E-2</v>
      </c>
      <c r="W7" s="45">
        <f t="shared" ref="W7:X7" si="2">K7/K$3</f>
        <v>7.8431372549019607E-2</v>
      </c>
      <c r="X7" s="45">
        <f t="shared" si="2"/>
        <v>0.1095890410958904</v>
      </c>
    </row>
    <row r="8" spans="1:24" x14ac:dyDescent="0.2">
      <c r="B8" s="13"/>
      <c r="C8" s="13"/>
      <c r="D8" s="13"/>
      <c r="E8" s="13"/>
      <c r="F8" s="13"/>
      <c r="G8" s="13"/>
      <c r="H8" s="13"/>
      <c r="I8" s="13"/>
    </row>
    <row r="9" spans="1:24" x14ac:dyDescent="0.2">
      <c r="A9" s="3" t="s">
        <v>7</v>
      </c>
      <c r="B9" s="13"/>
      <c r="C9" s="13"/>
      <c r="D9" s="13"/>
      <c r="E9" s="13"/>
      <c r="F9" s="13"/>
      <c r="G9" s="13"/>
      <c r="H9" s="13"/>
      <c r="I9" s="13"/>
    </row>
    <row r="10" spans="1:24" x14ac:dyDescent="0.2">
      <c r="A10" s="27" t="s">
        <v>8</v>
      </c>
      <c r="B10" s="25">
        <v>20</v>
      </c>
      <c r="C10" s="25">
        <v>16</v>
      </c>
      <c r="D10" s="25">
        <v>11</v>
      </c>
      <c r="E10" s="25">
        <v>6</v>
      </c>
      <c r="F10" s="25">
        <v>2</v>
      </c>
      <c r="G10" s="25">
        <v>1</v>
      </c>
      <c r="H10" s="25">
        <v>11</v>
      </c>
      <c r="I10" s="25">
        <v>3</v>
      </c>
      <c r="J10" s="24">
        <v>1</v>
      </c>
      <c r="K10" s="24">
        <v>8</v>
      </c>
      <c r="L10" s="24">
        <v>23</v>
      </c>
      <c r="N10" s="43">
        <f>B10/B$3</f>
        <v>0.33898305084745761</v>
      </c>
      <c r="O10" s="43">
        <f t="shared" ref="O10:X12" si="3">C10/C$3</f>
        <v>0.18181818181818182</v>
      </c>
      <c r="P10" s="43">
        <f t="shared" si="3"/>
        <v>0.28205128205128205</v>
      </c>
      <c r="Q10" s="43">
        <f t="shared" si="3"/>
        <v>0.23076923076923078</v>
      </c>
      <c r="R10" s="43">
        <f t="shared" si="3"/>
        <v>0.2</v>
      </c>
      <c r="S10" s="43">
        <f t="shared" si="3"/>
        <v>0.14285714285714285</v>
      </c>
      <c r="T10" s="43">
        <f t="shared" si="3"/>
        <v>0.28205128205128205</v>
      </c>
      <c r="U10" s="43">
        <f t="shared" si="3"/>
        <v>0.17647058823529413</v>
      </c>
      <c r="V10" s="43">
        <f t="shared" si="3"/>
        <v>8.3333333333333329E-2</v>
      </c>
      <c r="W10" s="43">
        <f t="shared" si="3"/>
        <v>0.15686274509803921</v>
      </c>
      <c r="X10" s="43">
        <f t="shared" si="3"/>
        <v>0.31506849315068491</v>
      </c>
    </row>
    <row r="11" spans="1:24" x14ac:dyDescent="0.2">
      <c r="A11" s="28" t="s">
        <v>5</v>
      </c>
      <c r="B11" s="15">
        <v>33</v>
      </c>
      <c r="C11" s="15">
        <v>65</v>
      </c>
      <c r="D11" s="15">
        <v>24</v>
      </c>
      <c r="E11" s="15">
        <v>17</v>
      </c>
      <c r="F11" s="15">
        <v>3</v>
      </c>
      <c r="G11" s="15">
        <v>3</v>
      </c>
      <c r="H11" s="15">
        <v>24</v>
      </c>
      <c r="I11" s="15">
        <v>8</v>
      </c>
      <c r="J11" s="13">
        <v>8</v>
      </c>
      <c r="K11" s="13">
        <v>30</v>
      </c>
      <c r="L11" s="13">
        <v>37</v>
      </c>
      <c r="N11" s="44">
        <f t="shared" ref="N11:N12" si="4">B11/B$3</f>
        <v>0.55932203389830504</v>
      </c>
      <c r="O11" s="44">
        <f t="shared" si="3"/>
        <v>0.73863636363636365</v>
      </c>
      <c r="P11" s="44">
        <f t="shared" si="3"/>
        <v>0.61538461538461542</v>
      </c>
      <c r="Q11" s="44">
        <f t="shared" si="3"/>
        <v>0.65384615384615385</v>
      </c>
      <c r="R11" s="44">
        <f t="shared" si="3"/>
        <v>0.3</v>
      </c>
      <c r="S11" s="44">
        <f t="shared" si="3"/>
        <v>0.42857142857142855</v>
      </c>
      <c r="T11" s="44">
        <f t="shared" si="3"/>
        <v>0.61538461538461542</v>
      </c>
      <c r="U11" s="44">
        <f t="shared" si="3"/>
        <v>0.47058823529411764</v>
      </c>
      <c r="V11" s="44">
        <f t="shared" ref="V11:V12" si="5">J11/J$3</f>
        <v>0.66666666666666663</v>
      </c>
      <c r="W11" s="44">
        <f t="shared" ref="W11:X12" si="6">K11/K$3</f>
        <v>0.58823529411764708</v>
      </c>
      <c r="X11" s="44">
        <f t="shared" si="6"/>
        <v>0.50684931506849318</v>
      </c>
    </row>
    <row r="12" spans="1:24" x14ac:dyDescent="0.2">
      <c r="A12" s="29" t="s">
        <v>6</v>
      </c>
      <c r="B12" s="26">
        <v>6</v>
      </c>
      <c r="C12" s="26">
        <v>7</v>
      </c>
      <c r="D12" s="26">
        <v>4</v>
      </c>
      <c r="E12" s="26">
        <v>3</v>
      </c>
      <c r="F12" s="26">
        <v>5</v>
      </c>
      <c r="G12" s="26">
        <v>3</v>
      </c>
      <c r="H12" s="26">
        <v>4</v>
      </c>
      <c r="I12" s="26">
        <v>6</v>
      </c>
      <c r="J12" s="22">
        <v>3</v>
      </c>
      <c r="K12" s="22">
        <v>13</v>
      </c>
      <c r="L12" s="22">
        <v>13</v>
      </c>
      <c r="N12" s="45">
        <f t="shared" si="4"/>
        <v>0.10169491525423729</v>
      </c>
      <c r="O12" s="45">
        <f t="shared" si="3"/>
        <v>7.9545454545454544E-2</v>
      </c>
      <c r="P12" s="45">
        <f t="shared" si="3"/>
        <v>0.10256410256410256</v>
      </c>
      <c r="Q12" s="45">
        <f t="shared" si="3"/>
        <v>0.11538461538461539</v>
      </c>
      <c r="R12" s="45">
        <f t="shared" si="3"/>
        <v>0.5</v>
      </c>
      <c r="S12" s="45">
        <f t="shared" si="3"/>
        <v>0.42857142857142855</v>
      </c>
      <c r="T12" s="45">
        <f t="shared" si="3"/>
        <v>0.10256410256410256</v>
      </c>
      <c r="U12" s="45">
        <f t="shared" si="3"/>
        <v>0.35294117647058826</v>
      </c>
      <c r="V12" s="45">
        <f t="shared" si="5"/>
        <v>0.25</v>
      </c>
      <c r="W12" s="45">
        <f t="shared" si="6"/>
        <v>0.25490196078431371</v>
      </c>
      <c r="X12" s="45">
        <f t="shared" si="6"/>
        <v>0.17808219178082191</v>
      </c>
    </row>
    <row r="13" spans="1:24" x14ac:dyDescent="0.2">
      <c r="A13" s="9"/>
      <c r="B13" s="13"/>
      <c r="C13" s="13"/>
      <c r="D13" s="13"/>
      <c r="E13" s="13"/>
      <c r="F13" s="13"/>
      <c r="G13" s="13"/>
      <c r="H13" s="13"/>
      <c r="I13" s="13"/>
    </row>
    <row r="14" spans="1:24" x14ac:dyDescent="0.2">
      <c r="A14" s="4" t="s">
        <v>9</v>
      </c>
      <c r="B14" s="13"/>
      <c r="C14" s="13"/>
      <c r="D14" s="13"/>
      <c r="E14" s="13"/>
      <c r="F14" s="13"/>
      <c r="G14" s="13"/>
      <c r="H14" s="13"/>
      <c r="I14" s="13"/>
    </row>
    <row r="15" spans="1:24" x14ac:dyDescent="0.2">
      <c r="A15" s="23" t="s">
        <v>11</v>
      </c>
      <c r="B15" s="25">
        <v>56</v>
      </c>
      <c r="C15" s="25">
        <v>86</v>
      </c>
      <c r="D15" s="25">
        <v>35</v>
      </c>
      <c r="E15" s="25">
        <v>25</v>
      </c>
      <c r="F15" s="25">
        <v>10</v>
      </c>
      <c r="G15" s="25">
        <v>7</v>
      </c>
      <c r="H15" s="25">
        <v>6</v>
      </c>
      <c r="I15" s="25">
        <v>13</v>
      </c>
      <c r="J15" s="24">
        <v>7</v>
      </c>
      <c r="K15" s="24">
        <v>17</v>
      </c>
      <c r="L15" s="24">
        <v>66</v>
      </c>
      <c r="N15" s="43">
        <f>B15/B$3</f>
        <v>0.94915254237288138</v>
      </c>
      <c r="O15" s="43">
        <f t="shared" ref="O15:X17" si="7">C15/C$3</f>
        <v>0.97727272727272729</v>
      </c>
      <c r="P15" s="43">
        <f t="shared" si="7"/>
        <v>0.89743589743589747</v>
      </c>
      <c r="Q15" s="43">
        <f t="shared" si="7"/>
        <v>0.96153846153846156</v>
      </c>
      <c r="R15" s="43">
        <f t="shared" si="7"/>
        <v>1</v>
      </c>
      <c r="S15" s="43">
        <f t="shared" si="7"/>
        <v>1</v>
      </c>
      <c r="T15" s="43">
        <f t="shared" si="7"/>
        <v>0.15384615384615385</v>
      </c>
      <c r="U15" s="43">
        <f t="shared" si="7"/>
        <v>0.76470588235294112</v>
      </c>
      <c r="V15" s="43">
        <f t="shared" si="7"/>
        <v>0.58333333333333337</v>
      </c>
      <c r="W15" s="43">
        <f t="shared" si="7"/>
        <v>0.33333333333333331</v>
      </c>
      <c r="X15" s="43">
        <f t="shared" si="7"/>
        <v>0.90410958904109584</v>
      </c>
    </row>
    <row r="16" spans="1:24" x14ac:dyDescent="0.2">
      <c r="A16" s="20" t="s">
        <v>15</v>
      </c>
      <c r="B16" s="15"/>
      <c r="C16" s="15"/>
      <c r="D16" s="15"/>
      <c r="E16" s="15"/>
      <c r="F16" s="15"/>
      <c r="G16" s="15"/>
      <c r="H16" s="15"/>
      <c r="I16" s="15"/>
      <c r="J16" s="13"/>
      <c r="K16" s="13">
        <v>23</v>
      </c>
      <c r="L16" s="13"/>
      <c r="N16" s="44"/>
      <c r="O16" s="44"/>
      <c r="P16" s="44"/>
      <c r="Q16" s="44"/>
      <c r="R16" s="44"/>
      <c r="S16" s="44"/>
      <c r="T16" s="44"/>
      <c r="U16" s="44"/>
      <c r="V16" s="44">
        <f t="shared" ref="V16:V17" si="8">J16/J$3</f>
        <v>0</v>
      </c>
      <c r="W16" s="44">
        <f t="shared" ref="W16:X17" si="9">K16/K$3</f>
        <v>0.45098039215686275</v>
      </c>
      <c r="X16" s="44">
        <f t="shared" si="9"/>
        <v>0</v>
      </c>
    </row>
    <row r="17" spans="1:24" x14ac:dyDescent="0.2">
      <c r="A17" s="21" t="s">
        <v>60</v>
      </c>
      <c r="B17" s="26">
        <v>3</v>
      </c>
      <c r="C17" s="26">
        <v>2</v>
      </c>
      <c r="D17" s="26">
        <v>4</v>
      </c>
      <c r="E17" s="26">
        <v>1</v>
      </c>
      <c r="F17" s="26">
        <v>0</v>
      </c>
      <c r="G17" s="26">
        <v>0</v>
      </c>
      <c r="H17" s="26">
        <v>33</v>
      </c>
      <c r="I17" s="26">
        <v>4</v>
      </c>
      <c r="J17" s="22">
        <v>5</v>
      </c>
      <c r="K17" s="22">
        <v>11</v>
      </c>
      <c r="L17" s="22">
        <v>7</v>
      </c>
      <c r="N17" s="45">
        <f t="shared" ref="N17" si="10">B17/B$3</f>
        <v>5.0847457627118647E-2</v>
      </c>
      <c r="O17" s="45">
        <f t="shared" si="7"/>
        <v>2.2727272727272728E-2</v>
      </c>
      <c r="P17" s="45">
        <f t="shared" si="7"/>
        <v>0.10256410256410256</v>
      </c>
      <c r="Q17" s="45">
        <f t="shared" si="7"/>
        <v>3.8461538461538464E-2</v>
      </c>
      <c r="R17" s="45">
        <f t="shared" si="7"/>
        <v>0</v>
      </c>
      <c r="S17" s="45">
        <f t="shared" si="7"/>
        <v>0</v>
      </c>
      <c r="T17" s="45">
        <f t="shared" si="7"/>
        <v>0.84615384615384615</v>
      </c>
      <c r="U17" s="45">
        <f t="shared" si="7"/>
        <v>0.23529411764705882</v>
      </c>
      <c r="V17" s="45">
        <f t="shared" si="8"/>
        <v>0.41666666666666669</v>
      </c>
      <c r="W17" s="45">
        <f t="shared" si="9"/>
        <v>0.21568627450980393</v>
      </c>
      <c r="X17" s="45">
        <f t="shared" si="9"/>
        <v>9.5890410958904104E-2</v>
      </c>
    </row>
    <row r="18" spans="1:24" x14ac:dyDescent="0.2">
      <c r="B18" s="13"/>
      <c r="C18" s="13"/>
      <c r="D18" s="13"/>
      <c r="E18" s="13"/>
      <c r="F18" s="13"/>
      <c r="G18" s="13"/>
      <c r="H18" s="13"/>
      <c r="I18" s="13"/>
    </row>
    <row r="19" spans="1:24" x14ac:dyDescent="0.2">
      <c r="A19" s="11" t="s">
        <v>10</v>
      </c>
      <c r="B19" s="13"/>
      <c r="C19" s="13"/>
      <c r="D19" s="13"/>
      <c r="E19" s="13"/>
      <c r="F19" s="13"/>
      <c r="G19" s="13"/>
      <c r="H19" s="13"/>
      <c r="I19" s="13"/>
    </row>
    <row r="20" spans="1:24" x14ac:dyDescent="0.2">
      <c r="A20" s="23" t="s">
        <v>19</v>
      </c>
      <c r="B20" s="25"/>
      <c r="C20" s="25"/>
      <c r="D20" s="25"/>
      <c r="E20" s="25"/>
      <c r="F20" s="25"/>
      <c r="G20" s="25"/>
      <c r="H20" s="25">
        <v>33</v>
      </c>
      <c r="I20" s="25"/>
      <c r="J20" s="24"/>
      <c r="K20" s="24">
        <v>12</v>
      </c>
      <c r="L20" s="24">
        <v>35</v>
      </c>
      <c r="N20" s="43">
        <f>B20/B$3</f>
        <v>0</v>
      </c>
      <c r="O20" s="43">
        <f t="shared" ref="O20:X24" si="11">C20/C$3</f>
        <v>0</v>
      </c>
      <c r="P20" s="43">
        <f t="shared" si="11"/>
        <v>0</v>
      </c>
      <c r="Q20" s="43">
        <f t="shared" si="11"/>
        <v>0</v>
      </c>
      <c r="R20" s="43">
        <f t="shared" si="11"/>
        <v>0</v>
      </c>
      <c r="S20" s="43">
        <f t="shared" si="11"/>
        <v>0</v>
      </c>
      <c r="T20" s="43">
        <f t="shared" si="11"/>
        <v>0.84615384615384615</v>
      </c>
      <c r="U20" s="43">
        <f t="shared" si="11"/>
        <v>0</v>
      </c>
      <c r="V20" s="43">
        <f t="shared" si="11"/>
        <v>0</v>
      </c>
      <c r="W20" s="43">
        <f t="shared" si="11"/>
        <v>0.23529411764705882</v>
      </c>
      <c r="X20" s="43">
        <f t="shared" si="11"/>
        <v>0.47945205479452052</v>
      </c>
    </row>
    <row r="21" spans="1:24" x14ac:dyDescent="0.2">
      <c r="A21" s="20" t="s">
        <v>20</v>
      </c>
      <c r="B21" s="15">
        <v>54</v>
      </c>
      <c r="C21" s="15">
        <v>87</v>
      </c>
      <c r="D21" s="15">
        <v>31</v>
      </c>
      <c r="E21" s="15">
        <v>5</v>
      </c>
      <c r="F21" s="15">
        <v>4</v>
      </c>
      <c r="G21" s="15"/>
      <c r="H21" s="15">
        <v>3</v>
      </c>
      <c r="I21" s="15">
        <v>3</v>
      </c>
      <c r="J21" s="13">
        <v>1</v>
      </c>
      <c r="K21" s="13">
        <v>13</v>
      </c>
      <c r="L21" s="13">
        <v>13</v>
      </c>
      <c r="N21" s="44">
        <f t="shared" ref="N21:N24" si="12">B21/B$3</f>
        <v>0.9152542372881356</v>
      </c>
      <c r="O21" s="44">
        <f t="shared" si="11"/>
        <v>0.98863636363636365</v>
      </c>
      <c r="P21" s="44">
        <f t="shared" si="11"/>
        <v>0.79487179487179482</v>
      </c>
      <c r="Q21" s="44">
        <f t="shared" si="11"/>
        <v>0.19230769230769232</v>
      </c>
      <c r="R21" s="44">
        <f t="shared" si="11"/>
        <v>0.4</v>
      </c>
      <c r="S21" s="44">
        <f t="shared" si="11"/>
        <v>0</v>
      </c>
      <c r="T21" s="44">
        <f t="shared" si="11"/>
        <v>7.6923076923076927E-2</v>
      </c>
      <c r="U21" s="44">
        <f t="shared" si="11"/>
        <v>0.17647058823529413</v>
      </c>
      <c r="V21" s="44">
        <f t="shared" ref="V21:V25" si="13">J21/J$3</f>
        <v>8.3333333333333329E-2</v>
      </c>
      <c r="W21" s="44">
        <f t="shared" ref="W21:X25" si="14">K21/K$3</f>
        <v>0.25490196078431371</v>
      </c>
      <c r="X21" s="44">
        <f t="shared" si="14"/>
        <v>0.17808219178082191</v>
      </c>
    </row>
    <row r="22" spans="1:24" x14ac:dyDescent="0.2">
      <c r="A22" s="20" t="s">
        <v>21</v>
      </c>
      <c r="B22" s="15">
        <v>5</v>
      </c>
      <c r="C22" s="15">
        <v>1</v>
      </c>
      <c r="D22" s="15">
        <v>5</v>
      </c>
      <c r="E22" s="15">
        <v>21</v>
      </c>
      <c r="F22" s="15">
        <v>5</v>
      </c>
      <c r="G22" s="15">
        <v>7</v>
      </c>
      <c r="H22" s="15">
        <v>3</v>
      </c>
      <c r="I22" s="15">
        <v>12</v>
      </c>
      <c r="J22" s="13">
        <v>10</v>
      </c>
      <c r="K22" s="13">
        <v>23</v>
      </c>
      <c r="L22" s="13">
        <v>23</v>
      </c>
      <c r="N22" s="44">
        <f t="shared" si="12"/>
        <v>8.4745762711864403E-2</v>
      </c>
      <c r="O22" s="44">
        <f t="shared" si="11"/>
        <v>1.1363636363636364E-2</v>
      </c>
      <c r="P22" s="44">
        <f t="shared" si="11"/>
        <v>0.12820512820512819</v>
      </c>
      <c r="Q22" s="44">
        <f t="shared" si="11"/>
        <v>0.80769230769230771</v>
      </c>
      <c r="R22" s="44">
        <f t="shared" si="11"/>
        <v>0.5</v>
      </c>
      <c r="S22" s="44">
        <f t="shared" si="11"/>
        <v>1</v>
      </c>
      <c r="T22" s="44">
        <f t="shared" si="11"/>
        <v>7.6923076923076927E-2</v>
      </c>
      <c r="U22" s="44">
        <f t="shared" si="11"/>
        <v>0.70588235294117652</v>
      </c>
      <c r="V22" s="44">
        <f t="shared" si="13"/>
        <v>0.83333333333333337</v>
      </c>
      <c r="W22" s="44">
        <f t="shared" si="14"/>
        <v>0.45098039215686275</v>
      </c>
      <c r="X22" s="44">
        <f t="shared" si="14"/>
        <v>0.31506849315068491</v>
      </c>
    </row>
    <row r="23" spans="1:24" x14ac:dyDescent="0.2">
      <c r="A23" s="20" t="s">
        <v>25</v>
      </c>
      <c r="B23" s="15"/>
      <c r="C23" s="15"/>
      <c r="D23" s="15">
        <v>2</v>
      </c>
      <c r="E23" s="15"/>
      <c r="F23" s="15"/>
      <c r="G23" s="15"/>
      <c r="H23" s="15"/>
      <c r="I23" s="15"/>
      <c r="J23" s="13">
        <v>1</v>
      </c>
      <c r="K23" s="13">
        <v>1</v>
      </c>
      <c r="L23" s="13">
        <v>1</v>
      </c>
      <c r="N23" s="44">
        <f t="shared" si="12"/>
        <v>0</v>
      </c>
      <c r="O23" s="44">
        <f t="shared" si="11"/>
        <v>0</v>
      </c>
      <c r="P23" s="44">
        <f t="shared" si="11"/>
        <v>5.128205128205128E-2</v>
      </c>
      <c r="Q23" s="44">
        <f t="shared" si="11"/>
        <v>0</v>
      </c>
      <c r="R23" s="44">
        <f t="shared" si="11"/>
        <v>0</v>
      </c>
      <c r="S23" s="44">
        <f t="shared" si="11"/>
        <v>0</v>
      </c>
      <c r="T23" s="44">
        <f t="shared" si="11"/>
        <v>0</v>
      </c>
      <c r="U23" s="44">
        <f t="shared" si="11"/>
        <v>0</v>
      </c>
      <c r="V23" s="44">
        <f t="shared" si="13"/>
        <v>8.3333333333333329E-2</v>
      </c>
      <c r="W23" s="44">
        <f t="shared" si="14"/>
        <v>1.9607843137254902E-2</v>
      </c>
      <c r="X23" s="44">
        <f t="shared" si="14"/>
        <v>1.3698630136986301E-2</v>
      </c>
    </row>
    <row r="24" spans="1:24" x14ac:dyDescent="0.2">
      <c r="A24" s="20" t="s">
        <v>22</v>
      </c>
      <c r="B24" s="15"/>
      <c r="C24" s="15"/>
      <c r="D24" s="15">
        <v>1</v>
      </c>
      <c r="E24" s="15"/>
      <c r="F24" s="15">
        <v>1</v>
      </c>
      <c r="G24" s="15"/>
      <c r="H24" s="15"/>
      <c r="I24" s="15">
        <v>2</v>
      </c>
      <c r="J24" s="13"/>
      <c r="K24" s="13"/>
      <c r="L24" s="13"/>
      <c r="N24" s="44">
        <f t="shared" si="12"/>
        <v>0</v>
      </c>
      <c r="O24" s="44">
        <f t="shared" si="11"/>
        <v>0</v>
      </c>
      <c r="P24" s="44">
        <f t="shared" si="11"/>
        <v>2.564102564102564E-2</v>
      </c>
      <c r="Q24" s="44">
        <f t="shared" si="11"/>
        <v>0</v>
      </c>
      <c r="R24" s="44">
        <f t="shared" si="11"/>
        <v>0.1</v>
      </c>
      <c r="S24" s="44">
        <f t="shared" si="11"/>
        <v>0</v>
      </c>
      <c r="T24" s="44">
        <f t="shared" si="11"/>
        <v>0</v>
      </c>
      <c r="U24" s="44">
        <f t="shared" si="11"/>
        <v>0.11764705882352941</v>
      </c>
      <c r="V24" s="44">
        <f t="shared" si="13"/>
        <v>0</v>
      </c>
      <c r="W24" s="44">
        <f t="shared" si="14"/>
        <v>0</v>
      </c>
      <c r="X24" s="44">
        <f t="shared" si="14"/>
        <v>0</v>
      </c>
    </row>
    <row r="25" spans="1:24" x14ac:dyDescent="0.2">
      <c r="A25" s="21" t="s">
        <v>23</v>
      </c>
      <c r="B25" s="26"/>
      <c r="C25" s="26"/>
      <c r="D25" s="26"/>
      <c r="E25" s="26"/>
      <c r="F25" s="26"/>
      <c r="G25" s="26"/>
      <c r="H25" s="26"/>
      <c r="I25" s="26"/>
      <c r="J25" s="22"/>
      <c r="K25" s="22">
        <v>2</v>
      </c>
      <c r="L25" s="22">
        <v>1</v>
      </c>
      <c r="M25" s="13"/>
      <c r="N25" s="45"/>
      <c r="O25" s="45"/>
      <c r="P25" s="45"/>
      <c r="Q25" s="45"/>
      <c r="R25" s="45"/>
      <c r="S25" s="45"/>
      <c r="T25" s="45"/>
      <c r="U25" s="45"/>
      <c r="V25" s="45">
        <f t="shared" si="13"/>
        <v>0</v>
      </c>
      <c r="W25" s="45">
        <f t="shared" si="14"/>
        <v>3.9215686274509803E-2</v>
      </c>
      <c r="X25" s="45">
        <f t="shared" si="14"/>
        <v>1.3698630136986301E-2</v>
      </c>
    </row>
    <row r="26" spans="1:24" x14ac:dyDescent="0.2">
      <c r="B26" s="13"/>
      <c r="C26" s="13"/>
      <c r="D26" s="13"/>
      <c r="E26" s="13"/>
      <c r="F26" s="13"/>
      <c r="G26" s="13"/>
      <c r="H26" s="13"/>
      <c r="I26" s="13"/>
    </row>
    <row r="27" spans="1:24" x14ac:dyDescent="0.2">
      <c r="A27" s="11" t="s">
        <v>26</v>
      </c>
    </row>
    <row r="28" spans="1:24" x14ac:dyDescent="0.2">
      <c r="A28" s="23" t="s">
        <v>61</v>
      </c>
      <c r="B28" s="24">
        <v>3</v>
      </c>
      <c r="C28" s="24">
        <v>3</v>
      </c>
      <c r="D28" s="24">
        <v>3</v>
      </c>
      <c r="E28" s="24">
        <v>1</v>
      </c>
      <c r="F28" s="24">
        <v>3</v>
      </c>
      <c r="G28" s="24"/>
      <c r="H28" s="24">
        <v>34</v>
      </c>
      <c r="I28" s="24">
        <v>2</v>
      </c>
      <c r="J28" s="24"/>
      <c r="K28" s="24">
        <v>20</v>
      </c>
      <c r="L28" s="24">
        <v>36</v>
      </c>
      <c r="N28" s="43">
        <f t="shared" ref="N28:N34" si="15">B28/B$3</f>
        <v>5.0847457627118647E-2</v>
      </c>
      <c r="O28" s="43">
        <f t="shared" ref="O28:X34" si="16">C28/C$3</f>
        <v>3.4090909090909088E-2</v>
      </c>
      <c r="P28" s="43">
        <f t="shared" si="16"/>
        <v>7.6923076923076927E-2</v>
      </c>
      <c r="Q28" s="43">
        <f t="shared" si="16"/>
        <v>3.8461538461538464E-2</v>
      </c>
      <c r="R28" s="43">
        <f t="shared" si="16"/>
        <v>0.3</v>
      </c>
      <c r="S28" s="43">
        <f t="shared" si="16"/>
        <v>0</v>
      </c>
      <c r="T28" s="43">
        <f t="shared" si="16"/>
        <v>0.87179487179487181</v>
      </c>
      <c r="U28" s="43">
        <f t="shared" si="16"/>
        <v>0.11764705882352941</v>
      </c>
      <c r="V28" s="43">
        <f t="shared" si="16"/>
        <v>0</v>
      </c>
      <c r="W28" s="43">
        <f t="shared" si="16"/>
        <v>0.39215686274509803</v>
      </c>
      <c r="X28" s="43">
        <f t="shared" si="16"/>
        <v>0.49315068493150682</v>
      </c>
    </row>
    <row r="29" spans="1:24" x14ac:dyDescent="0.2">
      <c r="A29" s="20" t="s">
        <v>39</v>
      </c>
      <c r="B29" s="13">
        <v>47</v>
      </c>
      <c r="C29" s="13">
        <v>81</v>
      </c>
      <c r="D29" s="13">
        <v>31</v>
      </c>
      <c r="E29" s="13"/>
      <c r="F29" s="13"/>
      <c r="G29" s="13"/>
      <c r="H29" s="13"/>
      <c r="I29" s="13"/>
      <c r="J29" s="13"/>
      <c r="K29" s="13">
        <v>13</v>
      </c>
      <c r="L29" s="13"/>
      <c r="N29" s="44">
        <f t="shared" si="15"/>
        <v>0.79661016949152541</v>
      </c>
      <c r="O29" s="44">
        <f t="shared" si="16"/>
        <v>0.92045454545454541</v>
      </c>
      <c r="P29" s="44">
        <f t="shared" si="16"/>
        <v>0.79487179487179482</v>
      </c>
      <c r="Q29" s="44">
        <f t="shared" si="16"/>
        <v>0</v>
      </c>
      <c r="R29" s="44">
        <f t="shared" si="16"/>
        <v>0</v>
      </c>
      <c r="S29" s="44">
        <f t="shared" si="16"/>
        <v>0</v>
      </c>
      <c r="T29" s="44">
        <f t="shared" si="16"/>
        <v>0</v>
      </c>
      <c r="U29" s="44">
        <f t="shared" si="16"/>
        <v>0</v>
      </c>
      <c r="V29" s="44">
        <f t="shared" ref="V29:V34" si="17">J29/J$3</f>
        <v>0</v>
      </c>
      <c r="W29" s="44">
        <f t="shared" ref="W29:X34" si="18">K29/K$3</f>
        <v>0.25490196078431371</v>
      </c>
      <c r="X29" s="44">
        <f t="shared" si="18"/>
        <v>0</v>
      </c>
    </row>
    <row r="30" spans="1:24" x14ac:dyDescent="0.2">
      <c r="A30" s="20" t="s">
        <v>40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>
        <v>7</v>
      </c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>
        <f t="shared" ref="X30:X33" si="19">L30/L$3</f>
        <v>9.5890410958904104E-2</v>
      </c>
    </row>
    <row r="31" spans="1:24" x14ac:dyDescent="0.2">
      <c r="A31" s="20" t="s">
        <v>41</v>
      </c>
      <c r="B31" s="13"/>
      <c r="C31" s="13"/>
      <c r="D31" s="13"/>
      <c r="E31" s="13">
        <v>1</v>
      </c>
      <c r="F31" s="13">
        <v>1</v>
      </c>
      <c r="G31" s="13">
        <v>4</v>
      </c>
      <c r="H31" s="13"/>
      <c r="I31" s="13">
        <v>1</v>
      </c>
      <c r="J31" s="13">
        <v>5</v>
      </c>
      <c r="K31" s="13">
        <v>9</v>
      </c>
      <c r="L31" s="13">
        <v>9</v>
      </c>
      <c r="N31" s="44">
        <f t="shared" si="15"/>
        <v>0</v>
      </c>
      <c r="O31" s="44">
        <f t="shared" si="16"/>
        <v>0</v>
      </c>
      <c r="P31" s="44">
        <f t="shared" si="16"/>
        <v>0</v>
      </c>
      <c r="Q31" s="44">
        <f t="shared" si="16"/>
        <v>3.8461538461538464E-2</v>
      </c>
      <c r="R31" s="44">
        <f t="shared" si="16"/>
        <v>0.1</v>
      </c>
      <c r="S31" s="44">
        <f t="shared" si="16"/>
        <v>0.5714285714285714</v>
      </c>
      <c r="T31" s="44">
        <f t="shared" si="16"/>
        <v>0</v>
      </c>
      <c r="U31" s="44">
        <f t="shared" si="16"/>
        <v>5.8823529411764705E-2</v>
      </c>
      <c r="V31" s="44">
        <f t="shared" si="17"/>
        <v>0.41666666666666669</v>
      </c>
      <c r="W31" s="44">
        <f t="shared" ref="W30:W33" si="20">K31/K$3</f>
        <v>0.17647058823529413</v>
      </c>
      <c r="X31" s="44">
        <f t="shared" si="19"/>
        <v>0.12328767123287671</v>
      </c>
    </row>
    <row r="32" spans="1:24" x14ac:dyDescent="0.2">
      <c r="A32" s="20" t="s">
        <v>42</v>
      </c>
      <c r="B32" s="13">
        <v>8</v>
      </c>
      <c r="C32" s="13">
        <v>4</v>
      </c>
      <c r="D32" s="13">
        <v>3</v>
      </c>
      <c r="E32" s="13">
        <v>22</v>
      </c>
      <c r="F32" s="13">
        <v>5</v>
      </c>
      <c r="G32" s="13">
        <v>2</v>
      </c>
      <c r="H32" s="13">
        <v>5</v>
      </c>
      <c r="I32" s="13">
        <v>12</v>
      </c>
      <c r="J32" s="13">
        <v>5</v>
      </c>
      <c r="K32" s="13">
        <v>4</v>
      </c>
      <c r="L32" s="13">
        <v>4</v>
      </c>
      <c r="N32" s="44">
        <f t="shared" si="15"/>
        <v>0.13559322033898305</v>
      </c>
      <c r="O32" s="44">
        <f t="shared" si="16"/>
        <v>4.5454545454545456E-2</v>
      </c>
      <c r="P32" s="44">
        <f t="shared" si="16"/>
        <v>7.6923076923076927E-2</v>
      </c>
      <c r="Q32" s="44">
        <f t="shared" si="16"/>
        <v>0.84615384615384615</v>
      </c>
      <c r="R32" s="44">
        <f t="shared" si="16"/>
        <v>0.5</v>
      </c>
      <c r="S32" s="44">
        <f t="shared" si="16"/>
        <v>0.2857142857142857</v>
      </c>
      <c r="T32" s="44">
        <f t="shared" si="16"/>
        <v>0.12820512820512819</v>
      </c>
      <c r="U32" s="44">
        <f t="shared" si="16"/>
        <v>0.70588235294117652</v>
      </c>
      <c r="V32" s="44">
        <f t="shared" si="17"/>
        <v>0.41666666666666669</v>
      </c>
      <c r="W32" s="44">
        <f t="shared" si="20"/>
        <v>7.8431372549019607E-2</v>
      </c>
      <c r="X32" s="44">
        <f t="shared" si="19"/>
        <v>5.4794520547945202E-2</v>
      </c>
    </row>
    <row r="33" spans="1:24" x14ac:dyDescent="0.2">
      <c r="A33" s="20" t="s">
        <v>43</v>
      </c>
      <c r="B33" s="13"/>
      <c r="C33" s="13"/>
      <c r="D33" s="13"/>
      <c r="E33" s="13"/>
      <c r="F33" s="13"/>
      <c r="G33" s="13">
        <v>1</v>
      </c>
      <c r="H33" s="13"/>
      <c r="I33" s="13">
        <v>1</v>
      </c>
      <c r="J33" s="13"/>
      <c r="K33" s="13">
        <v>1</v>
      </c>
      <c r="L33" s="13">
        <v>14</v>
      </c>
      <c r="N33" s="44">
        <f t="shared" si="15"/>
        <v>0</v>
      </c>
      <c r="O33" s="44">
        <f t="shared" si="16"/>
        <v>0</v>
      </c>
      <c r="P33" s="44">
        <f t="shared" si="16"/>
        <v>0</v>
      </c>
      <c r="Q33" s="44">
        <f t="shared" si="16"/>
        <v>0</v>
      </c>
      <c r="R33" s="44">
        <f t="shared" si="16"/>
        <v>0</v>
      </c>
      <c r="S33" s="44">
        <f t="shared" si="16"/>
        <v>0.14285714285714285</v>
      </c>
      <c r="T33" s="44">
        <f t="shared" si="16"/>
        <v>0</v>
      </c>
      <c r="U33" s="44">
        <f t="shared" si="16"/>
        <v>5.8823529411764705E-2</v>
      </c>
      <c r="V33" s="44">
        <f t="shared" si="17"/>
        <v>0</v>
      </c>
      <c r="W33" s="44">
        <f t="shared" si="20"/>
        <v>1.9607843137254902E-2</v>
      </c>
      <c r="X33" s="44">
        <f t="shared" si="19"/>
        <v>0.19178082191780821</v>
      </c>
    </row>
    <row r="34" spans="1:24" x14ac:dyDescent="0.2">
      <c r="A34" s="21" t="s">
        <v>44</v>
      </c>
      <c r="B34" s="22">
        <v>1</v>
      </c>
      <c r="C34" s="22"/>
      <c r="D34" s="22">
        <v>2</v>
      </c>
      <c r="E34" s="22">
        <v>2</v>
      </c>
      <c r="F34" s="22">
        <v>1</v>
      </c>
      <c r="G34" s="22"/>
      <c r="H34" s="22"/>
      <c r="I34" s="22">
        <v>1</v>
      </c>
      <c r="J34" s="22">
        <v>2</v>
      </c>
      <c r="K34" s="22">
        <v>4</v>
      </c>
      <c r="L34" s="22">
        <v>3</v>
      </c>
      <c r="N34" s="45">
        <f t="shared" si="15"/>
        <v>1.6949152542372881E-2</v>
      </c>
      <c r="O34" s="45">
        <f t="shared" si="16"/>
        <v>0</v>
      </c>
      <c r="P34" s="45">
        <f t="shared" si="16"/>
        <v>5.128205128205128E-2</v>
      </c>
      <c r="Q34" s="45">
        <f t="shared" si="16"/>
        <v>7.6923076923076927E-2</v>
      </c>
      <c r="R34" s="45">
        <f t="shared" si="16"/>
        <v>0.1</v>
      </c>
      <c r="S34" s="45">
        <f t="shared" si="16"/>
        <v>0</v>
      </c>
      <c r="T34" s="45">
        <f t="shared" si="16"/>
        <v>0</v>
      </c>
      <c r="U34" s="45">
        <f t="shared" si="16"/>
        <v>5.8823529411764705E-2</v>
      </c>
      <c r="V34" s="45">
        <f t="shared" si="17"/>
        <v>0.16666666666666666</v>
      </c>
      <c r="W34" s="45">
        <f t="shared" si="18"/>
        <v>7.8431372549019607E-2</v>
      </c>
      <c r="X34" s="45">
        <f t="shared" si="18"/>
        <v>4.1095890410958902E-2</v>
      </c>
    </row>
    <row r="35" spans="1:24" x14ac:dyDescent="0.2">
      <c r="N35" s="44"/>
      <c r="O35" s="44"/>
      <c r="P35" s="44"/>
      <c r="Q35" s="44"/>
      <c r="R35" s="44"/>
      <c r="S35" s="44"/>
      <c r="T35" s="44"/>
      <c r="U35" s="44"/>
      <c r="V35" s="44"/>
    </row>
    <row r="36" spans="1:24" x14ac:dyDescent="0.2">
      <c r="A36" s="11" t="s">
        <v>27</v>
      </c>
      <c r="N36" s="44"/>
      <c r="O36" s="44"/>
      <c r="P36" s="44"/>
      <c r="Q36" s="44"/>
      <c r="R36" s="44"/>
      <c r="S36" s="44"/>
      <c r="T36" s="44"/>
      <c r="U36" s="44"/>
      <c r="V36" s="44"/>
    </row>
    <row r="37" spans="1:24" x14ac:dyDescent="0.2">
      <c r="A37" s="23" t="s">
        <v>31</v>
      </c>
      <c r="B37" s="24">
        <v>11</v>
      </c>
      <c r="C37" s="24">
        <v>16</v>
      </c>
      <c r="D37" s="24">
        <v>9</v>
      </c>
      <c r="E37" s="24">
        <v>26</v>
      </c>
      <c r="F37" s="24">
        <v>10</v>
      </c>
      <c r="G37" s="24">
        <v>7</v>
      </c>
      <c r="H37" s="24">
        <v>6</v>
      </c>
      <c r="I37" s="24">
        <v>16</v>
      </c>
      <c r="J37" s="24">
        <v>8</v>
      </c>
      <c r="K37" s="24">
        <v>29</v>
      </c>
      <c r="L37" s="24">
        <v>20</v>
      </c>
      <c r="N37" s="43">
        <f>B37/B$3</f>
        <v>0.1864406779661017</v>
      </c>
      <c r="O37" s="43">
        <f t="shared" ref="O37:O41" si="21">C37/C$3</f>
        <v>0.18181818181818182</v>
      </c>
      <c r="P37" s="43">
        <f t="shared" ref="P37:P41" si="22">D37/D$3</f>
        <v>0.23076923076923078</v>
      </c>
      <c r="Q37" s="43">
        <f t="shared" ref="Q37:Q41" si="23">E37/E$3</f>
        <v>1</v>
      </c>
      <c r="R37" s="43">
        <f t="shared" ref="R37:R41" si="24">F37/F$3</f>
        <v>1</v>
      </c>
      <c r="S37" s="43">
        <f t="shared" ref="S37:S41" si="25">G37/G$3</f>
        <v>1</v>
      </c>
      <c r="T37" s="43">
        <f t="shared" ref="T37:T41" si="26">H37/H$3</f>
        <v>0.15384615384615385</v>
      </c>
      <c r="U37" s="43">
        <f t="shared" ref="U37:U41" si="27">I37/I$3</f>
        <v>0.94117647058823528</v>
      </c>
      <c r="V37" s="43">
        <f t="shared" ref="V37:X37" si="28">J37/J$3</f>
        <v>0.66666666666666663</v>
      </c>
      <c r="W37" s="43">
        <f t="shared" si="28"/>
        <v>0.56862745098039214</v>
      </c>
      <c r="X37" s="43">
        <f t="shared" si="28"/>
        <v>0.27397260273972601</v>
      </c>
    </row>
    <row r="38" spans="1:24" x14ac:dyDescent="0.2">
      <c r="A38" s="20" t="s">
        <v>30</v>
      </c>
      <c r="B38" s="13"/>
      <c r="C38" s="13"/>
      <c r="D38" s="13"/>
      <c r="E38" s="13"/>
      <c r="F38" s="13"/>
      <c r="G38" s="13"/>
      <c r="H38" s="13"/>
      <c r="I38" s="13"/>
      <c r="J38" s="13">
        <v>3</v>
      </c>
      <c r="K38" s="13">
        <v>7</v>
      </c>
      <c r="L38" s="13">
        <v>11</v>
      </c>
      <c r="N38" s="44">
        <f t="shared" ref="N38:N41" si="29">B38/B$3</f>
        <v>0</v>
      </c>
      <c r="O38" s="44">
        <f t="shared" si="21"/>
        <v>0</v>
      </c>
      <c r="P38" s="44">
        <f t="shared" si="22"/>
        <v>0</v>
      </c>
      <c r="Q38" s="44">
        <f t="shared" si="23"/>
        <v>0</v>
      </c>
      <c r="R38" s="44">
        <f t="shared" si="24"/>
        <v>0</v>
      </c>
      <c r="S38" s="44">
        <f t="shared" si="25"/>
        <v>0</v>
      </c>
      <c r="T38" s="44">
        <f t="shared" si="26"/>
        <v>0</v>
      </c>
      <c r="U38" s="44">
        <f t="shared" si="27"/>
        <v>0</v>
      </c>
      <c r="V38" s="44">
        <f t="shared" ref="V38:V41" si="30">J38/J$3</f>
        <v>0.25</v>
      </c>
      <c r="W38" s="44">
        <f t="shared" ref="W38:X41" si="31">K38/K$3</f>
        <v>0.13725490196078433</v>
      </c>
      <c r="X38" s="44">
        <f t="shared" si="31"/>
        <v>0.15068493150684931</v>
      </c>
    </row>
    <row r="39" spans="1:24" x14ac:dyDescent="0.2">
      <c r="A39" s="20" t="s">
        <v>29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>
        <v>1</v>
      </c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>
        <f t="shared" ref="X39:X40" si="32">L39/L$3</f>
        <v>1.3698630136986301E-2</v>
      </c>
    </row>
    <row r="40" spans="1:24" x14ac:dyDescent="0.2">
      <c r="A40" s="20" t="s">
        <v>28</v>
      </c>
      <c r="B40" s="13">
        <v>46</v>
      </c>
      <c r="C40" s="13">
        <v>71</v>
      </c>
      <c r="D40" s="13">
        <v>30</v>
      </c>
      <c r="E40" s="13"/>
      <c r="F40" s="13"/>
      <c r="G40" s="13"/>
      <c r="H40" s="13">
        <v>33</v>
      </c>
      <c r="I40" s="13"/>
      <c r="J40" s="13"/>
      <c r="K40" s="13">
        <v>13</v>
      </c>
      <c r="L40" s="13">
        <v>41</v>
      </c>
      <c r="N40" s="44">
        <f t="shared" si="29"/>
        <v>0.77966101694915257</v>
      </c>
      <c r="O40" s="44">
        <f t="shared" si="21"/>
        <v>0.80681818181818177</v>
      </c>
      <c r="P40" s="44">
        <f t="shared" si="22"/>
        <v>0.76923076923076927</v>
      </c>
      <c r="Q40" s="44">
        <f t="shared" si="23"/>
        <v>0</v>
      </c>
      <c r="R40" s="44">
        <f t="shared" si="24"/>
        <v>0</v>
      </c>
      <c r="S40" s="44">
        <f t="shared" si="25"/>
        <v>0</v>
      </c>
      <c r="T40" s="44">
        <f t="shared" si="26"/>
        <v>0.84615384615384615</v>
      </c>
      <c r="U40" s="44">
        <f t="shared" si="27"/>
        <v>0</v>
      </c>
      <c r="V40" s="44">
        <f t="shared" si="30"/>
        <v>0</v>
      </c>
      <c r="W40" s="44">
        <f t="shared" ref="W39:W40" si="33">K40/K$3</f>
        <v>0.25490196078431371</v>
      </c>
      <c r="X40" s="44">
        <f t="shared" si="32"/>
        <v>0.56164383561643838</v>
      </c>
    </row>
    <row r="41" spans="1:24" x14ac:dyDescent="0.2">
      <c r="A41" s="21" t="s">
        <v>62</v>
      </c>
      <c r="B41" s="22">
        <v>2</v>
      </c>
      <c r="C41" s="22">
        <v>1</v>
      </c>
      <c r="D41" s="22"/>
      <c r="E41" s="22"/>
      <c r="F41" s="22"/>
      <c r="G41" s="22"/>
      <c r="H41" s="22"/>
      <c r="I41" s="22">
        <v>1</v>
      </c>
      <c r="J41" s="22">
        <v>1</v>
      </c>
      <c r="K41" s="22">
        <v>2</v>
      </c>
      <c r="L41" s="22"/>
      <c r="N41" s="45">
        <f t="shared" si="29"/>
        <v>3.3898305084745763E-2</v>
      </c>
      <c r="O41" s="45">
        <f t="shared" si="21"/>
        <v>1.1363636363636364E-2</v>
      </c>
      <c r="P41" s="45">
        <f t="shared" si="22"/>
        <v>0</v>
      </c>
      <c r="Q41" s="45">
        <f t="shared" si="23"/>
        <v>0</v>
      </c>
      <c r="R41" s="45">
        <f t="shared" si="24"/>
        <v>0</v>
      </c>
      <c r="S41" s="45">
        <f t="shared" si="25"/>
        <v>0</v>
      </c>
      <c r="T41" s="45">
        <f t="shared" si="26"/>
        <v>0</v>
      </c>
      <c r="U41" s="45">
        <f t="shared" si="27"/>
        <v>5.8823529411764705E-2</v>
      </c>
      <c r="V41" s="45">
        <f t="shared" si="30"/>
        <v>8.3333333333333329E-2</v>
      </c>
      <c r="W41" s="45">
        <f t="shared" si="31"/>
        <v>3.9215686274509803E-2</v>
      </c>
      <c r="X41" s="45">
        <f t="shared" si="31"/>
        <v>0</v>
      </c>
    </row>
    <row r="42" spans="1:24" x14ac:dyDescent="0.2">
      <c r="N42" s="44"/>
      <c r="O42" s="44"/>
      <c r="P42" s="44"/>
      <c r="Q42" s="44"/>
      <c r="R42" s="44"/>
      <c r="S42" s="44"/>
      <c r="T42" s="44"/>
      <c r="U42" s="44"/>
      <c r="V42" s="44"/>
    </row>
    <row r="43" spans="1:24" x14ac:dyDescent="0.2">
      <c r="A43" s="11" t="s">
        <v>45</v>
      </c>
      <c r="M43" s="13"/>
      <c r="N43" s="44"/>
      <c r="O43" s="44"/>
      <c r="P43" s="44"/>
      <c r="Q43" s="44"/>
      <c r="R43" s="44"/>
      <c r="S43" s="44"/>
      <c r="T43" s="44"/>
      <c r="U43" s="44"/>
      <c r="V43" s="44"/>
    </row>
    <row r="44" spans="1:24" x14ac:dyDescent="0.2">
      <c r="A44" s="24" t="s">
        <v>48</v>
      </c>
      <c r="B44" s="24"/>
      <c r="C44" s="24"/>
      <c r="D44" s="24"/>
      <c r="E44" s="24"/>
      <c r="F44" s="24"/>
      <c r="G44" s="24"/>
      <c r="H44" s="24"/>
      <c r="I44" s="24"/>
      <c r="J44" s="24"/>
      <c r="K44" s="24">
        <v>4</v>
      </c>
      <c r="L44" s="24"/>
      <c r="M44" s="13"/>
      <c r="N44" s="43"/>
      <c r="O44" s="43"/>
      <c r="P44" s="43"/>
      <c r="Q44" s="43"/>
      <c r="R44" s="43"/>
      <c r="S44" s="43"/>
      <c r="T44" s="43"/>
      <c r="U44" s="43"/>
      <c r="V44" s="43"/>
      <c r="W44" s="43">
        <f t="shared" ref="W44:X44" si="34">K44/K$3</f>
        <v>7.8431372549019607E-2</v>
      </c>
      <c r="X44" s="43">
        <f t="shared" si="34"/>
        <v>0</v>
      </c>
    </row>
    <row r="45" spans="1:24" x14ac:dyDescent="0.2">
      <c r="A45" s="20" t="s">
        <v>47</v>
      </c>
      <c r="B45" s="13">
        <v>49</v>
      </c>
      <c r="C45" s="13">
        <v>77</v>
      </c>
      <c r="D45" s="13">
        <v>30</v>
      </c>
      <c r="E45" s="13">
        <v>5</v>
      </c>
      <c r="F45" s="13">
        <v>2</v>
      </c>
      <c r="G45" s="13"/>
      <c r="H45" s="13">
        <v>34</v>
      </c>
      <c r="I45" s="13"/>
      <c r="J45" s="13">
        <v>1</v>
      </c>
      <c r="K45" s="13">
        <v>2</v>
      </c>
      <c r="L45" s="13">
        <v>18</v>
      </c>
      <c r="N45" s="44">
        <f t="shared" ref="N45:N47" si="35">B45/B$3</f>
        <v>0.83050847457627119</v>
      </c>
      <c r="O45" s="44">
        <f t="shared" ref="O45:O47" si="36">C45/C$3</f>
        <v>0.875</v>
      </c>
      <c r="P45" s="44">
        <f t="shared" ref="P45:P47" si="37">D45/D$3</f>
        <v>0.76923076923076927</v>
      </c>
      <c r="Q45" s="44">
        <f t="shared" ref="Q45:Q47" si="38">E45/E$3</f>
        <v>0.19230769230769232</v>
      </c>
      <c r="R45" s="44">
        <f t="shared" ref="R45:R47" si="39">F45/F$3</f>
        <v>0.2</v>
      </c>
      <c r="S45" s="44">
        <f t="shared" ref="S45:S47" si="40">G45/G$3</f>
        <v>0</v>
      </c>
      <c r="T45" s="44">
        <f t="shared" ref="T45:T47" si="41">H45/H$3</f>
        <v>0.87179487179487181</v>
      </c>
      <c r="U45" s="44">
        <f t="shared" ref="U45:U47" si="42">I45/I$3</f>
        <v>0</v>
      </c>
      <c r="V45" s="44">
        <f t="shared" ref="V45:V47" si="43">J45/J$3</f>
        <v>8.3333333333333329E-2</v>
      </c>
      <c r="W45" s="44">
        <f t="shared" ref="W45:X47" si="44">K45/K$3</f>
        <v>3.9215686274509803E-2</v>
      </c>
      <c r="X45" s="44">
        <f t="shared" si="44"/>
        <v>0.24657534246575341</v>
      </c>
    </row>
    <row r="46" spans="1:24" x14ac:dyDescent="0.2">
      <c r="A46" s="20" t="s">
        <v>46</v>
      </c>
      <c r="B46" s="13">
        <v>10</v>
      </c>
      <c r="C46" s="13">
        <v>11</v>
      </c>
      <c r="D46" s="13">
        <v>9</v>
      </c>
      <c r="E46" s="13">
        <v>18</v>
      </c>
      <c r="F46" s="13">
        <v>6</v>
      </c>
      <c r="G46" s="13">
        <v>7</v>
      </c>
      <c r="H46" s="13">
        <v>4</v>
      </c>
      <c r="I46" s="13">
        <v>14</v>
      </c>
      <c r="J46" s="13">
        <v>9</v>
      </c>
      <c r="K46" s="13">
        <v>15</v>
      </c>
      <c r="L46" s="13">
        <v>10</v>
      </c>
      <c r="N46" s="44">
        <f t="shared" si="35"/>
        <v>0.16949152542372881</v>
      </c>
      <c r="O46" s="44">
        <f t="shared" si="36"/>
        <v>0.125</v>
      </c>
      <c r="P46" s="44">
        <f t="shared" si="37"/>
        <v>0.23076923076923078</v>
      </c>
      <c r="Q46" s="44">
        <f t="shared" si="38"/>
        <v>0.69230769230769229</v>
      </c>
      <c r="R46" s="44">
        <f t="shared" si="39"/>
        <v>0.6</v>
      </c>
      <c r="S46" s="44">
        <f t="shared" si="40"/>
        <v>1</v>
      </c>
      <c r="T46" s="44">
        <f t="shared" si="41"/>
        <v>0.10256410256410256</v>
      </c>
      <c r="U46" s="44">
        <f t="shared" si="42"/>
        <v>0.82352941176470584</v>
      </c>
      <c r="V46" s="44">
        <f t="shared" si="43"/>
        <v>0.75</v>
      </c>
      <c r="W46" s="44">
        <f t="shared" ref="W46" si="45">K46/K$3</f>
        <v>0.29411764705882354</v>
      </c>
      <c r="X46" s="44">
        <f t="shared" ref="X46" si="46">L46/L$3</f>
        <v>0.13698630136986301</v>
      </c>
    </row>
    <row r="47" spans="1:24" x14ac:dyDescent="0.2">
      <c r="A47" s="21" t="s">
        <v>57</v>
      </c>
      <c r="B47" s="22"/>
      <c r="C47" s="22"/>
      <c r="D47" s="22"/>
      <c r="E47" s="22">
        <v>3</v>
      </c>
      <c r="F47" s="22">
        <v>2</v>
      </c>
      <c r="G47" s="22"/>
      <c r="H47" s="22">
        <v>1</v>
      </c>
      <c r="I47" s="22">
        <v>3</v>
      </c>
      <c r="J47" s="22">
        <v>2</v>
      </c>
      <c r="K47" s="22">
        <v>30</v>
      </c>
      <c r="L47" s="22">
        <v>45</v>
      </c>
      <c r="N47" s="45">
        <f t="shared" si="35"/>
        <v>0</v>
      </c>
      <c r="O47" s="45">
        <f t="shared" si="36"/>
        <v>0</v>
      </c>
      <c r="P47" s="45">
        <f t="shared" si="37"/>
        <v>0</v>
      </c>
      <c r="Q47" s="45">
        <f t="shared" si="38"/>
        <v>0.11538461538461539</v>
      </c>
      <c r="R47" s="45">
        <f t="shared" si="39"/>
        <v>0.2</v>
      </c>
      <c r="S47" s="45">
        <f t="shared" si="40"/>
        <v>0</v>
      </c>
      <c r="T47" s="45">
        <f t="shared" si="41"/>
        <v>2.564102564102564E-2</v>
      </c>
      <c r="U47" s="45">
        <f t="shared" si="42"/>
        <v>0.17647058823529413</v>
      </c>
      <c r="V47" s="45">
        <f t="shared" si="43"/>
        <v>0.16666666666666666</v>
      </c>
      <c r="W47" s="45">
        <f t="shared" si="44"/>
        <v>0.58823529411764708</v>
      </c>
      <c r="X47" s="45">
        <f t="shared" si="44"/>
        <v>0.61643835616438358</v>
      </c>
    </row>
    <row r="48" spans="1:24" x14ac:dyDescent="0.2">
      <c r="N48" s="44"/>
      <c r="O48" s="44"/>
      <c r="P48" s="44"/>
      <c r="Q48" s="44"/>
      <c r="R48" s="44"/>
      <c r="S48" s="44"/>
      <c r="T48" s="44"/>
      <c r="U48" s="44"/>
      <c r="V48" s="44"/>
    </row>
    <row r="49" spans="14:22" x14ac:dyDescent="0.2">
      <c r="N49" s="44"/>
      <c r="O49" s="44"/>
      <c r="P49" s="44"/>
      <c r="Q49" s="44"/>
      <c r="R49" s="44"/>
      <c r="S49" s="44"/>
      <c r="T49" s="44"/>
      <c r="U49" s="44"/>
      <c r="V49" s="44"/>
    </row>
    <row r="50" spans="14:22" x14ac:dyDescent="0.2">
      <c r="N50" s="44"/>
      <c r="O50" s="44"/>
      <c r="P50" s="44"/>
      <c r="Q50" s="44"/>
      <c r="R50" s="44"/>
      <c r="S50" s="44"/>
      <c r="T50" s="44"/>
      <c r="U50" s="44"/>
      <c r="V50" s="44"/>
    </row>
    <row r="51" spans="14:22" x14ac:dyDescent="0.2">
      <c r="N51" s="44"/>
      <c r="O51" s="44"/>
      <c r="P51" s="44"/>
      <c r="Q51" s="44"/>
      <c r="R51" s="44"/>
      <c r="S51" s="44"/>
      <c r="T51" s="44"/>
      <c r="U51" s="44"/>
      <c r="V51" s="44"/>
    </row>
    <row r="52" spans="14:22" x14ac:dyDescent="0.2">
      <c r="N52" s="44"/>
      <c r="O52" s="44"/>
      <c r="P52" s="44"/>
      <c r="Q52" s="44"/>
      <c r="R52" s="44"/>
      <c r="S52" s="44"/>
      <c r="T52" s="44"/>
      <c r="U52" s="44"/>
      <c r="V52" s="44"/>
    </row>
    <row r="53" spans="14:22" x14ac:dyDescent="0.2">
      <c r="N53" s="44"/>
      <c r="O53" s="44"/>
      <c r="P53" s="44"/>
      <c r="Q53" s="44"/>
      <c r="R53" s="44"/>
      <c r="S53" s="44"/>
      <c r="T53" s="44"/>
      <c r="U53" s="44"/>
      <c r="V53" s="4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6E28A-8B51-43BB-AF52-C661A4369ED6}">
  <dimension ref="A1:X48"/>
  <sheetViews>
    <sheetView workbookViewId="0">
      <pane xSplit="1" ySplit="3" topLeftCell="B4" activePane="bottomRight" state="frozen"/>
      <selection activeCell="F4" sqref="F4"/>
      <selection pane="topRight" activeCell="F4" sqref="F4"/>
      <selection pane="bottomLeft" activeCell="F4" sqref="F4"/>
      <selection pane="bottomRight" activeCell="AA10" sqref="AA10"/>
    </sheetView>
  </sheetViews>
  <sheetFormatPr defaultColWidth="9.140625" defaultRowHeight="12.75" x14ac:dyDescent="0.2"/>
  <cols>
    <col min="1" max="1" width="20.5703125" style="5" customWidth="1"/>
    <col min="2" max="12" width="8.7109375" style="5" customWidth="1"/>
    <col min="13" max="13" width="4" style="5" customWidth="1"/>
    <col min="14" max="22" width="8.7109375" style="5" customWidth="1"/>
    <col min="23" max="16384" width="9.140625" style="5"/>
  </cols>
  <sheetData>
    <row r="1" spans="1:24" ht="29.25" customHeight="1" x14ac:dyDescent="0.2">
      <c r="A1" s="14" t="s">
        <v>95</v>
      </c>
    </row>
    <row r="2" spans="1:24" x14ac:dyDescent="0.2">
      <c r="A2" s="6"/>
      <c r="B2" s="7">
        <v>2009</v>
      </c>
      <c r="C2" s="7">
        <v>2010</v>
      </c>
      <c r="D2" s="7">
        <v>2011</v>
      </c>
      <c r="E2" s="7">
        <v>2012</v>
      </c>
      <c r="F2" s="7">
        <v>2013</v>
      </c>
      <c r="G2" s="7">
        <v>2014</v>
      </c>
      <c r="H2" s="7">
        <v>2015</v>
      </c>
      <c r="I2" s="7">
        <v>2016</v>
      </c>
      <c r="J2" s="7">
        <v>2017</v>
      </c>
      <c r="K2" s="7">
        <v>2018</v>
      </c>
      <c r="L2" s="7">
        <v>2019</v>
      </c>
      <c r="N2" s="7">
        <v>2009</v>
      </c>
      <c r="O2" s="7">
        <v>2010</v>
      </c>
      <c r="P2" s="7">
        <v>2011</v>
      </c>
      <c r="Q2" s="7">
        <v>2012</v>
      </c>
      <c r="R2" s="7">
        <v>2013</v>
      </c>
      <c r="S2" s="7">
        <v>2014</v>
      </c>
      <c r="T2" s="7">
        <v>2015</v>
      </c>
      <c r="U2" s="7">
        <v>2016</v>
      </c>
      <c r="V2" s="7">
        <v>2017</v>
      </c>
      <c r="W2" s="7">
        <v>2018</v>
      </c>
      <c r="X2" s="7">
        <v>2019</v>
      </c>
    </row>
    <row r="3" spans="1:24" x14ac:dyDescent="0.2">
      <c r="A3" s="4" t="s">
        <v>2</v>
      </c>
      <c r="B3" s="17">
        <v>35</v>
      </c>
      <c r="C3" s="17">
        <v>38</v>
      </c>
      <c r="D3" s="17">
        <v>46</v>
      </c>
      <c r="E3" s="17">
        <v>56</v>
      </c>
      <c r="F3" s="17">
        <v>59</v>
      </c>
      <c r="G3" s="17">
        <v>81</v>
      </c>
      <c r="H3" s="17">
        <v>173</v>
      </c>
      <c r="I3" s="17">
        <v>138</v>
      </c>
      <c r="J3" s="4">
        <v>217</v>
      </c>
      <c r="K3" s="4">
        <v>231</v>
      </c>
      <c r="L3" s="4">
        <v>164</v>
      </c>
    </row>
    <row r="5" spans="1:24" x14ac:dyDescent="0.2">
      <c r="A5" s="1" t="s">
        <v>1</v>
      </c>
      <c r="B5" s="13"/>
      <c r="C5" s="13"/>
      <c r="D5" s="13"/>
      <c r="E5" s="13"/>
      <c r="F5" s="13"/>
      <c r="G5" s="13"/>
      <c r="H5" s="13"/>
      <c r="I5" s="13"/>
    </row>
    <row r="6" spans="1:24" x14ac:dyDescent="0.2">
      <c r="A6" s="31" t="s">
        <v>3</v>
      </c>
      <c r="B6" s="25">
        <v>18</v>
      </c>
      <c r="C6" s="25">
        <v>24</v>
      </c>
      <c r="D6" s="25">
        <v>23</v>
      </c>
      <c r="E6" s="25">
        <v>32</v>
      </c>
      <c r="F6" s="25">
        <v>31</v>
      </c>
      <c r="G6" s="25">
        <v>42</v>
      </c>
      <c r="H6" s="25">
        <v>73</v>
      </c>
      <c r="I6" s="25">
        <v>53</v>
      </c>
      <c r="J6" s="24">
        <v>101</v>
      </c>
      <c r="K6" s="24">
        <v>96</v>
      </c>
      <c r="L6" s="24">
        <v>66</v>
      </c>
      <c r="N6" s="43">
        <f>B6/B$3</f>
        <v>0.51428571428571423</v>
      </c>
      <c r="O6" s="43">
        <f t="shared" ref="O6:X7" si="0">C6/C$3</f>
        <v>0.63157894736842102</v>
      </c>
      <c r="P6" s="43">
        <f t="shared" si="0"/>
        <v>0.5</v>
      </c>
      <c r="Q6" s="43">
        <f t="shared" si="0"/>
        <v>0.5714285714285714</v>
      </c>
      <c r="R6" s="43">
        <f t="shared" si="0"/>
        <v>0.52542372881355937</v>
      </c>
      <c r="S6" s="43">
        <f t="shared" si="0"/>
        <v>0.51851851851851849</v>
      </c>
      <c r="T6" s="43">
        <f t="shared" si="0"/>
        <v>0.42196531791907516</v>
      </c>
      <c r="U6" s="43">
        <f t="shared" si="0"/>
        <v>0.38405797101449274</v>
      </c>
      <c r="V6" s="43">
        <f t="shared" si="0"/>
        <v>0.46543778801843316</v>
      </c>
      <c r="W6" s="43">
        <f t="shared" si="0"/>
        <v>0.41558441558441561</v>
      </c>
      <c r="X6" s="43">
        <f t="shared" si="0"/>
        <v>0.40243902439024393</v>
      </c>
    </row>
    <row r="7" spans="1:24" x14ac:dyDescent="0.2">
      <c r="A7" s="30" t="s">
        <v>4</v>
      </c>
      <c r="B7" s="26">
        <v>17</v>
      </c>
      <c r="C7" s="26">
        <v>14</v>
      </c>
      <c r="D7" s="26">
        <v>23</v>
      </c>
      <c r="E7" s="26">
        <v>24</v>
      </c>
      <c r="F7" s="26">
        <v>28</v>
      </c>
      <c r="G7" s="26">
        <v>39</v>
      </c>
      <c r="H7" s="26">
        <v>100</v>
      </c>
      <c r="I7" s="26">
        <v>85</v>
      </c>
      <c r="J7" s="22">
        <v>116</v>
      </c>
      <c r="K7" s="22">
        <v>135</v>
      </c>
      <c r="L7" s="22">
        <v>98</v>
      </c>
      <c r="N7" s="45">
        <f>B7/B$3</f>
        <v>0.48571428571428571</v>
      </c>
      <c r="O7" s="45">
        <f t="shared" si="0"/>
        <v>0.36842105263157893</v>
      </c>
      <c r="P7" s="45">
        <f t="shared" si="0"/>
        <v>0.5</v>
      </c>
      <c r="Q7" s="45">
        <f t="shared" si="0"/>
        <v>0.42857142857142855</v>
      </c>
      <c r="R7" s="45">
        <f t="shared" si="0"/>
        <v>0.47457627118644069</v>
      </c>
      <c r="S7" s="45">
        <f t="shared" si="0"/>
        <v>0.48148148148148145</v>
      </c>
      <c r="T7" s="45">
        <f t="shared" si="0"/>
        <v>0.5780346820809249</v>
      </c>
      <c r="U7" s="45">
        <f t="shared" si="0"/>
        <v>0.61594202898550721</v>
      </c>
      <c r="V7" s="45">
        <f t="shared" ref="V7" si="1">J7/J$3</f>
        <v>0.53456221198156684</v>
      </c>
      <c r="W7" s="45">
        <f t="shared" ref="W7:X7" si="2">K7/K$3</f>
        <v>0.58441558441558439</v>
      </c>
      <c r="X7" s="45">
        <f t="shared" si="2"/>
        <v>0.59756097560975607</v>
      </c>
    </row>
    <row r="8" spans="1:24" x14ac:dyDescent="0.2">
      <c r="B8" s="13"/>
      <c r="C8" s="13"/>
      <c r="D8" s="13"/>
      <c r="E8" s="13"/>
      <c r="F8" s="13"/>
      <c r="G8" s="13"/>
      <c r="H8" s="13"/>
      <c r="I8" s="13"/>
    </row>
    <row r="9" spans="1:24" x14ac:dyDescent="0.2">
      <c r="A9" s="3" t="s">
        <v>7</v>
      </c>
      <c r="B9" s="13"/>
      <c r="C9" s="13"/>
      <c r="D9" s="13"/>
      <c r="E9" s="13"/>
      <c r="F9" s="13"/>
      <c r="G9" s="13"/>
      <c r="H9" s="13"/>
      <c r="I9" s="13"/>
    </row>
    <row r="10" spans="1:24" x14ac:dyDescent="0.2">
      <c r="A10" s="27" t="s">
        <v>8</v>
      </c>
      <c r="B10" s="25">
        <v>27</v>
      </c>
      <c r="C10" s="25">
        <v>30</v>
      </c>
      <c r="D10" s="25">
        <v>40</v>
      </c>
      <c r="E10" s="25">
        <v>41</v>
      </c>
      <c r="F10" s="25">
        <v>43</v>
      </c>
      <c r="G10" s="25">
        <v>64</v>
      </c>
      <c r="H10" s="25">
        <v>129</v>
      </c>
      <c r="I10" s="25">
        <v>103</v>
      </c>
      <c r="J10" s="24">
        <v>162</v>
      </c>
      <c r="K10" s="24">
        <v>152</v>
      </c>
      <c r="L10" s="24">
        <v>108</v>
      </c>
      <c r="N10" s="43">
        <f>B10/B$3</f>
        <v>0.77142857142857146</v>
      </c>
      <c r="O10" s="43">
        <f t="shared" ref="O10:X12" si="3">C10/C$3</f>
        <v>0.78947368421052633</v>
      </c>
      <c r="P10" s="43">
        <f t="shared" si="3"/>
        <v>0.86956521739130432</v>
      </c>
      <c r="Q10" s="43">
        <f t="shared" si="3"/>
        <v>0.7321428571428571</v>
      </c>
      <c r="R10" s="43">
        <f t="shared" si="3"/>
        <v>0.72881355932203384</v>
      </c>
      <c r="S10" s="43">
        <f t="shared" si="3"/>
        <v>0.79012345679012341</v>
      </c>
      <c r="T10" s="43">
        <f t="shared" si="3"/>
        <v>0.74566473988439308</v>
      </c>
      <c r="U10" s="43">
        <f t="shared" si="3"/>
        <v>0.74637681159420288</v>
      </c>
      <c r="V10" s="43">
        <f t="shared" si="3"/>
        <v>0.74654377880184331</v>
      </c>
      <c r="W10" s="43">
        <f t="shared" si="3"/>
        <v>0.65800865800865804</v>
      </c>
      <c r="X10" s="43">
        <f t="shared" si="3"/>
        <v>0.65853658536585369</v>
      </c>
    </row>
    <row r="11" spans="1:24" x14ac:dyDescent="0.2">
      <c r="A11" s="28" t="s">
        <v>5</v>
      </c>
      <c r="B11" s="15">
        <v>8</v>
      </c>
      <c r="C11" s="15">
        <v>8</v>
      </c>
      <c r="D11" s="15">
        <v>6</v>
      </c>
      <c r="E11" s="15">
        <v>14</v>
      </c>
      <c r="F11" s="15">
        <v>15</v>
      </c>
      <c r="G11" s="15">
        <v>17</v>
      </c>
      <c r="H11" s="15">
        <v>44</v>
      </c>
      <c r="I11" s="15">
        <v>35</v>
      </c>
      <c r="J11" s="13">
        <v>54</v>
      </c>
      <c r="K11" s="13">
        <v>78</v>
      </c>
      <c r="L11" s="13">
        <v>56</v>
      </c>
      <c r="N11" s="44">
        <f t="shared" ref="N11:N12" si="4">B11/B$3</f>
        <v>0.22857142857142856</v>
      </c>
      <c r="O11" s="44">
        <f t="shared" si="3"/>
        <v>0.21052631578947367</v>
      </c>
      <c r="P11" s="44">
        <f t="shared" si="3"/>
        <v>0.13043478260869565</v>
      </c>
      <c r="Q11" s="44">
        <f t="shared" si="3"/>
        <v>0.25</v>
      </c>
      <c r="R11" s="44">
        <f t="shared" si="3"/>
        <v>0.25423728813559321</v>
      </c>
      <c r="S11" s="44">
        <f t="shared" si="3"/>
        <v>0.20987654320987653</v>
      </c>
      <c r="T11" s="44">
        <f t="shared" si="3"/>
        <v>0.25433526011560692</v>
      </c>
      <c r="U11" s="44">
        <f t="shared" si="3"/>
        <v>0.25362318840579712</v>
      </c>
      <c r="V11" s="44">
        <f t="shared" ref="V11:V12" si="5">J11/J$3</f>
        <v>0.24884792626728111</v>
      </c>
      <c r="W11" s="44">
        <f t="shared" ref="W11:X12" si="6">K11/K$3</f>
        <v>0.33766233766233766</v>
      </c>
      <c r="X11" s="44">
        <f t="shared" si="6"/>
        <v>0.34146341463414637</v>
      </c>
    </row>
    <row r="12" spans="1:24" x14ac:dyDescent="0.2">
      <c r="A12" s="29" t="s">
        <v>6</v>
      </c>
      <c r="B12" s="26"/>
      <c r="C12" s="26"/>
      <c r="D12" s="26"/>
      <c r="E12" s="26">
        <v>1</v>
      </c>
      <c r="F12" s="26">
        <v>1</v>
      </c>
      <c r="G12" s="26"/>
      <c r="H12" s="26"/>
      <c r="I12" s="26"/>
      <c r="J12" s="22">
        <v>1</v>
      </c>
      <c r="K12" s="22">
        <v>1</v>
      </c>
      <c r="L12" s="22"/>
      <c r="N12" s="45">
        <f t="shared" si="4"/>
        <v>0</v>
      </c>
      <c r="O12" s="45">
        <f t="shared" si="3"/>
        <v>0</v>
      </c>
      <c r="P12" s="45">
        <f t="shared" si="3"/>
        <v>0</v>
      </c>
      <c r="Q12" s="45">
        <f t="shared" si="3"/>
        <v>1.7857142857142856E-2</v>
      </c>
      <c r="R12" s="45">
        <f t="shared" si="3"/>
        <v>1.6949152542372881E-2</v>
      </c>
      <c r="S12" s="45">
        <f t="shared" si="3"/>
        <v>0</v>
      </c>
      <c r="T12" s="45">
        <f t="shared" si="3"/>
        <v>0</v>
      </c>
      <c r="U12" s="45">
        <f t="shared" si="3"/>
        <v>0</v>
      </c>
      <c r="V12" s="45">
        <f t="shared" si="5"/>
        <v>4.608294930875576E-3</v>
      </c>
      <c r="W12" s="45">
        <f t="shared" si="6"/>
        <v>4.329004329004329E-3</v>
      </c>
      <c r="X12" s="45">
        <f t="shared" si="6"/>
        <v>0</v>
      </c>
    </row>
    <row r="13" spans="1:24" x14ac:dyDescent="0.2">
      <c r="A13" s="9"/>
      <c r="B13" s="13"/>
      <c r="C13" s="13"/>
      <c r="D13" s="13"/>
      <c r="E13" s="13"/>
      <c r="F13" s="13"/>
      <c r="G13" s="13"/>
      <c r="H13" s="13"/>
      <c r="I13" s="13"/>
    </row>
    <row r="14" spans="1:24" x14ac:dyDescent="0.2">
      <c r="A14" s="4" t="s">
        <v>9</v>
      </c>
      <c r="B14" s="13"/>
      <c r="C14" s="13"/>
      <c r="D14" s="13"/>
      <c r="E14" s="13"/>
      <c r="F14" s="13"/>
      <c r="G14" s="13"/>
      <c r="H14" s="13"/>
      <c r="I14" s="13"/>
    </row>
    <row r="15" spans="1:24" x14ac:dyDescent="0.2">
      <c r="A15" s="23" t="s">
        <v>11</v>
      </c>
      <c r="B15" s="32"/>
      <c r="C15" s="32"/>
      <c r="D15" s="32"/>
      <c r="E15" s="25">
        <v>55</v>
      </c>
      <c r="F15" s="25">
        <v>58</v>
      </c>
      <c r="G15" s="25">
        <v>79</v>
      </c>
      <c r="H15" s="25">
        <v>166</v>
      </c>
      <c r="I15" s="24">
        <v>132</v>
      </c>
      <c r="J15" s="24">
        <v>210</v>
      </c>
      <c r="K15" s="24">
        <v>218</v>
      </c>
      <c r="L15" s="24">
        <v>150</v>
      </c>
      <c r="N15" s="43">
        <f>B15/B$3</f>
        <v>0</v>
      </c>
      <c r="O15" s="43">
        <f t="shared" ref="O15:X16" si="7">C15/C$3</f>
        <v>0</v>
      </c>
      <c r="P15" s="43">
        <f t="shared" si="7"/>
        <v>0</v>
      </c>
      <c r="Q15" s="43">
        <f t="shared" si="7"/>
        <v>0.9821428571428571</v>
      </c>
      <c r="R15" s="43">
        <f t="shared" si="7"/>
        <v>0.98305084745762716</v>
      </c>
      <c r="S15" s="43">
        <f t="shared" si="7"/>
        <v>0.97530864197530864</v>
      </c>
      <c r="T15" s="43">
        <f t="shared" si="7"/>
        <v>0.95953757225433522</v>
      </c>
      <c r="U15" s="43">
        <f t="shared" si="7"/>
        <v>0.95652173913043481</v>
      </c>
      <c r="V15" s="43">
        <f t="shared" si="7"/>
        <v>0.967741935483871</v>
      </c>
      <c r="W15" s="43">
        <f t="shared" si="7"/>
        <v>0.94372294372294374</v>
      </c>
      <c r="X15" s="43">
        <f t="shared" si="7"/>
        <v>0.91463414634146345</v>
      </c>
    </row>
    <row r="16" spans="1:24" x14ac:dyDescent="0.2">
      <c r="A16" s="20" t="s">
        <v>60</v>
      </c>
      <c r="B16" s="19"/>
      <c r="C16" s="19"/>
      <c r="D16" s="19"/>
      <c r="E16" s="15">
        <v>1</v>
      </c>
      <c r="F16" s="15">
        <v>1</v>
      </c>
      <c r="G16" s="15">
        <v>2</v>
      </c>
      <c r="H16" s="15">
        <v>7</v>
      </c>
      <c r="I16" s="15">
        <v>6</v>
      </c>
      <c r="J16" s="15">
        <v>7</v>
      </c>
      <c r="K16" s="15">
        <v>13</v>
      </c>
      <c r="L16" s="15">
        <v>14</v>
      </c>
      <c r="N16" s="44">
        <f t="shared" ref="N16" si="8">B16/B$3</f>
        <v>0</v>
      </c>
      <c r="O16" s="44">
        <f t="shared" si="7"/>
        <v>0</v>
      </c>
      <c r="P16" s="44">
        <f t="shared" si="7"/>
        <v>0</v>
      </c>
      <c r="Q16" s="44">
        <f t="shared" si="7"/>
        <v>1.7857142857142856E-2</v>
      </c>
      <c r="R16" s="44">
        <f t="shared" si="7"/>
        <v>1.6949152542372881E-2</v>
      </c>
      <c r="S16" s="44">
        <f t="shared" si="7"/>
        <v>2.4691358024691357E-2</v>
      </c>
      <c r="T16" s="44">
        <f t="shared" si="7"/>
        <v>4.046242774566474E-2</v>
      </c>
      <c r="U16" s="44">
        <f t="shared" si="7"/>
        <v>4.3478260869565216E-2</v>
      </c>
      <c r="V16" s="44">
        <f t="shared" ref="V16:V17" si="9">J16/J$3</f>
        <v>3.2258064516129031E-2</v>
      </c>
      <c r="W16" s="44">
        <f t="shared" ref="W16:X17" si="10">K16/K$3</f>
        <v>5.627705627705628E-2</v>
      </c>
      <c r="X16" s="44">
        <f t="shared" si="10"/>
        <v>8.5365853658536592E-2</v>
      </c>
    </row>
    <row r="17" spans="1:24" x14ac:dyDescent="0.2">
      <c r="A17" s="33" t="s">
        <v>59</v>
      </c>
      <c r="B17" s="34">
        <v>35</v>
      </c>
      <c r="C17" s="34">
        <v>38</v>
      </c>
      <c r="D17" s="34">
        <v>46</v>
      </c>
      <c r="E17" s="35"/>
      <c r="F17" s="35"/>
      <c r="G17" s="35"/>
      <c r="H17" s="35"/>
      <c r="I17" s="34"/>
      <c r="J17" s="34"/>
      <c r="K17" s="34"/>
      <c r="L17" s="34"/>
      <c r="N17" s="45">
        <f t="shared" ref="N17" si="11">B17/B$3</f>
        <v>1</v>
      </c>
      <c r="O17" s="45">
        <f t="shared" ref="O17" si="12">C17/C$3</f>
        <v>1</v>
      </c>
      <c r="P17" s="45">
        <f t="shared" ref="P17" si="13">D17/D$3</f>
        <v>1</v>
      </c>
      <c r="Q17" s="45">
        <f t="shared" ref="Q17" si="14">E17/E$3</f>
        <v>0</v>
      </c>
      <c r="R17" s="45">
        <f t="shared" ref="R17" si="15">F17/F$3</f>
        <v>0</v>
      </c>
      <c r="S17" s="45">
        <f t="shared" ref="S17" si="16">G17/G$3</f>
        <v>0</v>
      </c>
      <c r="T17" s="45">
        <f t="shared" ref="T17" si="17">H17/H$3</f>
        <v>0</v>
      </c>
      <c r="U17" s="45">
        <f t="shared" ref="U17" si="18">I17/I$3</f>
        <v>0</v>
      </c>
      <c r="V17" s="45">
        <f t="shared" si="9"/>
        <v>0</v>
      </c>
      <c r="W17" s="45">
        <f t="shared" si="10"/>
        <v>0</v>
      </c>
      <c r="X17" s="45">
        <f t="shared" si="10"/>
        <v>0</v>
      </c>
    </row>
    <row r="18" spans="1:24" x14ac:dyDescent="0.2">
      <c r="A18" s="9"/>
      <c r="B18" s="13"/>
      <c r="C18" s="13"/>
      <c r="D18" s="13"/>
      <c r="E18" s="13"/>
      <c r="F18" s="13"/>
      <c r="G18" s="13"/>
      <c r="H18" s="13"/>
      <c r="I18" s="13"/>
    </row>
    <row r="19" spans="1:24" x14ac:dyDescent="0.2">
      <c r="A19" s="11" t="s">
        <v>10</v>
      </c>
      <c r="B19" s="13"/>
      <c r="C19" s="13"/>
      <c r="D19" s="13"/>
      <c r="E19" s="13"/>
      <c r="F19" s="13"/>
      <c r="G19" s="13"/>
      <c r="H19" s="13"/>
      <c r="I19" s="13"/>
    </row>
    <row r="20" spans="1:24" x14ac:dyDescent="0.2">
      <c r="A20" s="23" t="s">
        <v>19</v>
      </c>
      <c r="B20" s="25">
        <v>9</v>
      </c>
      <c r="C20" s="25">
        <v>6</v>
      </c>
      <c r="D20" s="25">
        <v>8</v>
      </c>
      <c r="E20" s="25">
        <v>11</v>
      </c>
      <c r="F20" s="25">
        <v>14</v>
      </c>
      <c r="G20" s="25">
        <v>10</v>
      </c>
      <c r="H20" s="25">
        <v>36</v>
      </c>
      <c r="I20" s="25">
        <v>18</v>
      </c>
      <c r="J20" s="24">
        <v>18</v>
      </c>
      <c r="K20" s="24">
        <v>15</v>
      </c>
      <c r="L20" s="24">
        <v>7</v>
      </c>
      <c r="N20" s="43">
        <f>B20/B$3</f>
        <v>0.25714285714285712</v>
      </c>
      <c r="O20" s="43">
        <f t="shared" ref="O20:O26" si="19">C20/C$3</f>
        <v>0.15789473684210525</v>
      </c>
      <c r="P20" s="43">
        <f t="shared" ref="P20:P26" si="20">D20/D$3</f>
        <v>0.17391304347826086</v>
      </c>
      <c r="Q20" s="43">
        <f t="shared" ref="Q20:Q26" si="21">E20/E$3</f>
        <v>0.19642857142857142</v>
      </c>
      <c r="R20" s="43">
        <f t="shared" ref="R20:R26" si="22">F20/F$3</f>
        <v>0.23728813559322035</v>
      </c>
      <c r="S20" s="43">
        <f t="shared" ref="S20:S26" si="23">G20/G$3</f>
        <v>0.12345679012345678</v>
      </c>
      <c r="T20" s="43">
        <f t="shared" ref="T20:T26" si="24">H20/H$3</f>
        <v>0.20809248554913296</v>
      </c>
      <c r="U20" s="43">
        <f t="shared" ref="U20:U26" si="25">I20/I$3</f>
        <v>0.13043478260869565</v>
      </c>
      <c r="V20" s="43">
        <f t="shared" ref="V20:X20" si="26">J20/J$3</f>
        <v>8.294930875576037E-2</v>
      </c>
      <c r="W20" s="43">
        <f t="shared" si="26"/>
        <v>6.4935064935064929E-2</v>
      </c>
      <c r="X20" s="43">
        <f t="shared" si="26"/>
        <v>4.2682926829268296E-2</v>
      </c>
    </row>
    <row r="21" spans="1:24" x14ac:dyDescent="0.2">
      <c r="A21" s="20" t="s">
        <v>20</v>
      </c>
      <c r="B21" s="15">
        <v>10</v>
      </c>
      <c r="C21" s="15">
        <v>19</v>
      </c>
      <c r="D21" s="15">
        <v>21</v>
      </c>
      <c r="E21" s="15">
        <v>26</v>
      </c>
      <c r="F21" s="15">
        <v>24</v>
      </c>
      <c r="G21" s="15">
        <v>36</v>
      </c>
      <c r="H21" s="15">
        <v>73</v>
      </c>
      <c r="I21" s="15">
        <v>67</v>
      </c>
      <c r="J21" s="13">
        <v>110</v>
      </c>
      <c r="K21" s="13">
        <v>147</v>
      </c>
      <c r="L21" s="13">
        <v>110</v>
      </c>
      <c r="N21" s="44">
        <f t="shared" ref="N21:N26" si="27">B21/B$3</f>
        <v>0.2857142857142857</v>
      </c>
      <c r="O21" s="44">
        <f t="shared" si="19"/>
        <v>0.5</v>
      </c>
      <c r="P21" s="44">
        <f t="shared" si="20"/>
        <v>0.45652173913043476</v>
      </c>
      <c r="Q21" s="44">
        <f t="shared" si="21"/>
        <v>0.4642857142857143</v>
      </c>
      <c r="R21" s="44">
        <f t="shared" si="22"/>
        <v>0.40677966101694918</v>
      </c>
      <c r="S21" s="44">
        <f t="shared" si="23"/>
        <v>0.44444444444444442</v>
      </c>
      <c r="T21" s="44">
        <f t="shared" si="24"/>
        <v>0.42196531791907516</v>
      </c>
      <c r="U21" s="44">
        <f t="shared" si="25"/>
        <v>0.48550724637681159</v>
      </c>
      <c r="V21" s="44">
        <f t="shared" ref="V21:V26" si="28">J21/J$3</f>
        <v>0.50691244239631339</v>
      </c>
      <c r="W21" s="44">
        <f t="shared" ref="W21:X26" si="29">K21/K$3</f>
        <v>0.63636363636363635</v>
      </c>
      <c r="X21" s="44">
        <f t="shared" si="29"/>
        <v>0.67073170731707321</v>
      </c>
    </row>
    <row r="22" spans="1:24" x14ac:dyDescent="0.2">
      <c r="A22" s="20" t="s">
        <v>21</v>
      </c>
      <c r="B22" s="15">
        <v>5</v>
      </c>
      <c r="C22" s="15">
        <v>7</v>
      </c>
      <c r="D22" s="15">
        <v>10</v>
      </c>
      <c r="E22" s="15">
        <v>13</v>
      </c>
      <c r="F22" s="15">
        <v>16</v>
      </c>
      <c r="G22" s="15">
        <v>28</v>
      </c>
      <c r="H22" s="15">
        <v>42</v>
      </c>
      <c r="I22" s="15">
        <v>43</v>
      </c>
      <c r="J22" s="13">
        <v>61</v>
      </c>
      <c r="K22" s="13">
        <v>39</v>
      </c>
      <c r="L22" s="13">
        <v>27</v>
      </c>
      <c r="N22" s="44">
        <f t="shared" si="27"/>
        <v>0.14285714285714285</v>
      </c>
      <c r="O22" s="44">
        <f t="shared" si="19"/>
        <v>0.18421052631578946</v>
      </c>
      <c r="P22" s="44">
        <f t="shared" si="20"/>
        <v>0.21739130434782608</v>
      </c>
      <c r="Q22" s="44">
        <f t="shared" si="21"/>
        <v>0.23214285714285715</v>
      </c>
      <c r="R22" s="44">
        <f t="shared" si="22"/>
        <v>0.2711864406779661</v>
      </c>
      <c r="S22" s="44">
        <f t="shared" si="23"/>
        <v>0.34567901234567899</v>
      </c>
      <c r="T22" s="44">
        <f t="shared" si="24"/>
        <v>0.24277456647398843</v>
      </c>
      <c r="U22" s="44">
        <f t="shared" si="25"/>
        <v>0.31159420289855072</v>
      </c>
      <c r="V22" s="44">
        <f t="shared" si="28"/>
        <v>0.28110599078341014</v>
      </c>
      <c r="W22" s="44">
        <f t="shared" ref="W22:W25" si="30">K22/K$3</f>
        <v>0.16883116883116883</v>
      </c>
      <c r="X22" s="44">
        <f t="shared" ref="X22:X25" si="31">L22/L$3</f>
        <v>0.16463414634146342</v>
      </c>
    </row>
    <row r="23" spans="1:24" x14ac:dyDescent="0.2">
      <c r="A23" s="20" t="s">
        <v>25</v>
      </c>
      <c r="B23" s="15">
        <v>8</v>
      </c>
      <c r="C23" s="15">
        <v>2</v>
      </c>
      <c r="D23" s="15">
        <v>4</v>
      </c>
      <c r="E23" s="15">
        <v>3</v>
      </c>
      <c r="F23" s="15">
        <v>4</v>
      </c>
      <c r="G23" s="15">
        <v>3</v>
      </c>
      <c r="H23" s="15">
        <v>14</v>
      </c>
      <c r="I23" s="15">
        <v>4</v>
      </c>
      <c r="J23" s="13">
        <v>16</v>
      </c>
      <c r="K23" s="13">
        <v>13</v>
      </c>
      <c r="L23" s="13">
        <v>9</v>
      </c>
      <c r="N23" s="44">
        <f t="shared" si="27"/>
        <v>0.22857142857142856</v>
      </c>
      <c r="O23" s="44">
        <f t="shared" si="19"/>
        <v>5.2631578947368418E-2</v>
      </c>
      <c r="P23" s="44">
        <f t="shared" si="20"/>
        <v>8.6956521739130432E-2</v>
      </c>
      <c r="Q23" s="44">
        <f t="shared" si="21"/>
        <v>5.3571428571428568E-2</v>
      </c>
      <c r="R23" s="44">
        <f t="shared" si="22"/>
        <v>6.7796610169491525E-2</v>
      </c>
      <c r="S23" s="44">
        <f t="shared" si="23"/>
        <v>3.7037037037037035E-2</v>
      </c>
      <c r="T23" s="44">
        <f t="shared" si="24"/>
        <v>8.0924855491329481E-2</v>
      </c>
      <c r="U23" s="44">
        <f t="shared" si="25"/>
        <v>2.8985507246376812E-2</v>
      </c>
      <c r="V23" s="44">
        <f t="shared" si="28"/>
        <v>7.3732718894009217E-2</v>
      </c>
      <c r="W23" s="44">
        <f t="shared" si="30"/>
        <v>5.627705627705628E-2</v>
      </c>
      <c r="X23" s="44">
        <f>L23/L$3</f>
        <v>5.4878048780487805E-2</v>
      </c>
    </row>
    <row r="24" spans="1:24" x14ac:dyDescent="0.2">
      <c r="A24" s="20" t="s">
        <v>22</v>
      </c>
      <c r="B24" s="15">
        <v>1</v>
      </c>
      <c r="C24" s="15">
        <v>2</v>
      </c>
      <c r="D24" s="15">
        <v>3</v>
      </c>
      <c r="E24" s="15">
        <v>1</v>
      </c>
      <c r="F24" s="15">
        <v>1</v>
      </c>
      <c r="G24" s="15">
        <v>2</v>
      </c>
      <c r="H24" s="15">
        <v>7</v>
      </c>
      <c r="I24" s="15">
        <v>2</v>
      </c>
      <c r="J24" s="13">
        <v>8</v>
      </c>
      <c r="K24" s="13">
        <v>14</v>
      </c>
      <c r="L24" s="13">
        <v>11</v>
      </c>
      <c r="N24" s="44">
        <f t="shared" si="27"/>
        <v>2.8571428571428571E-2</v>
      </c>
      <c r="O24" s="44">
        <f t="shared" si="19"/>
        <v>5.2631578947368418E-2</v>
      </c>
      <c r="P24" s="44">
        <f t="shared" si="20"/>
        <v>6.5217391304347824E-2</v>
      </c>
      <c r="Q24" s="44">
        <f t="shared" si="21"/>
        <v>1.7857142857142856E-2</v>
      </c>
      <c r="R24" s="44">
        <f t="shared" si="22"/>
        <v>1.6949152542372881E-2</v>
      </c>
      <c r="S24" s="44">
        <f t="shared" si="23"/>
        <v>2.4691358024691357E-2</v>
      </c>
      <c r="T24" s="44">
        <f t="shared" si="24"/>
        <v>4.046242774566474E-2</v>
      </c>
      <c r="U24" s="44">
        <f t="shared" si="25"/>
        <v>1.4492753623188406E-2</v>
      </c>
      <c r="V24" s="44">
        <f t="shared" si="28"/>
        <v>3.6866359447004608E-2</v>
      </c>
      <c r="W24" s="44">
        <f t="shared" si="30"/>
        <v>6.0606060606060608E-2</v>
      </c>
      <c r="X24" s="44">
        <f t="shared" si="31"/>
        <v>6.7073170731707321E-2</v>
      </c>
    </row>
    <row r="25" spans="1:24" x14ac:dyDescent="0.2">
      <c r="A25" s="20" t="s">
        <v>23</v>
      </c>
      <c r="B25" s="15">
        <v>1</v>
      </c>
      <c r="C25" s="15">
        <v>1</v>
      </c>
      <c r="D25" s="15"/>
      <c r="E25" s="15">
        <v>2</v>
      </c>
      <c r="F25" s="15"/>
      <c r="G25" s="15">
        <v>2</v>
      </c>
      <c r="H25" s="15">
        <v>1</v>
      </c>
      <c r="I25" s="15">
        <v>4</v>
      </c>
      <c r="J25" s="13">
        <v>4</v>
      </c>
      <c r="K25" s="13">
        <v>3</v>
      </c>
      <c r="L25" s="13"/>
      <c r="N25" s="44">
        <f t="shared" si="27"/>
        <v>2.8571428571428571E-2</v>
      </c>
      <c r="O25" s="44">
        <f t="shared" si="19"/>
        <v>2.6315789473684209E-2</v>
      </c>
      <c r="P25" s="44">
        <f t="shared" si="20"/>
        <v>0</v>
      </c>
      <c r="Q25" s="44">
        <f t="shared" si="21"/>
        <v>3.5714285714285712E-2</v>
      </c>
      <c r="R25" s="44">
        <f t="shared" si="22"/>
        <v>0</v>
      </c>
      <c r="S25" s="44">
        <f t="shared" si="23"/>
        <v>2.4691358024691357E-2</v>
      </c>
      <c r="T25" s="44">
        <f t="shared" si="24"/>
        <v>5.7803468208092483E-3</v>
      </c>
      <c r="U25" s="44">
        <f t="shared" si="25"/>
        <v>2.8985507246376812E-2</v>
      </c>
      <c r="V25" s="44">
        <f t="shared" si="28"/>
        <v>1.8433179723502304E-2</v>
      </c>
      <c r="W25" s="44">
        <f t="shared" si="30"/>
        <v>1.2987012987012988E-2</v>
      </c>
      <c r="X25" s="44">
        <f t="shared" si="31"/>
        <v>0</v>
      </c>
    </row>
    <row r="26" spans="1:24" x14ac:dyDescent="0.2">
      <c r="A26" s="21" t="s">
        <v>24</v>
      </c>
      <c r="B26" s="26">
        <v>1</v>
      </c>
      <c r="C26" s="26">
        <v>1</v>
      </c>
      <c r="D26" s="26"/>
      <c r="E26" s="26"/>
      <c r="F26" s="26"/>
      <c r="G26" s="26"/>
      <c r="H26" s="26"/>
      <c r="I26" s="26"/>
      <c r="J26" s="22"/>
      <c r="K26" s="22"/>
      <c r="L26" s="22"/>
      <c r="N26" s="45">
        <f t="shared" si="27"/>
        <v>2.8571428571428571E-2</v>
      </c>
      <c r="O26" s="45">
        <f t="shared" si="19"/>
        <v>2.6315789473684209E-2</v>
      </c>
      <c r="P26" s="45">
        <f t="shared" si="20"/>
        <v>0</v>
      </c>
      <c r="Q26" s="45">
        <f t="shared" si="21"/>
        <v>0</v>
      </c>
      <c r="R26" s="45">
        <f t="shared" si="22"/>
        <v>0</v>
      </c>
      <c r="S26" s="45">
        <f t="shared" si="23"/>
        <v>0</v>
      </c>
      <c r="T26" s="45">
        <f t="shared" si="24"/>
        <v>0</v>
      </c>
      <c r="U26" s="45">
        <f t="shared" si="25"/>
        <v>0</v>
      </c>
      <c r="V26" s="45">
        <f t="shared" si="28"/>
        <v>0</v>
      </c>
      <c r="W26" s="45">
        <f t="shared" si="29"/>
        <v>0</v>
      </c>
      <c r="X26" s="45">
        <f t="shared" si="29"/>
        <v>0</v>
      </c>
    </row>
    <row r="27" spans="1:24" x14ac:dyDescent="0.2">
      <c r="B27" s="13"/>
      <c r="C27" s="13"/>
      <c r="D27" s="13"/>
      <c r="E27" s="13"/>
      <c r="F27" s="13"/>
      <c r="G27" s="13"/>
      <c r="H27" s="13"/>
      <c r="I27" s="13"/>
    </row>
    <row r="28" spans="1:24" x14ac:dyDescent="0.2">
      <c r="A28" s="11" t="s">
        <v>26</v>
      </c>
    </row>
    <row r="29" spans="1:24" x14ac:dyDescent="0.2">
      <c r="A29" s="23" t="s">
        <v>61</v>
      </c>
      <c r="B29" s="36"/>
      <c r="C29" s="24"/>
      <c r="D29" s="24">
        <v>3</v>
      </c>
      <c r="E29" s="24"/>
      <c r="F29" s="24">
        <v>3</v>
      </c>
      <c r="G29" s="24">
        <v>6</v>
      </c>
      <c r="H29" s="24">
        <v>3</v>
      </c>
      <c r="I29" s="24">
        <v>4</v>
      </c>
      <c r="J29" s="24">
        <v>12</v>
      </c>
      <c r="K29" s="24">
        <v>6</v>
      </c>
      <c r="L29" s="24">
        <v>10</v>
      </c>
      <c r="N29" s="43">
        <f t="shared" ref="N29:N35" si="32">B29/B$3</f>
        <v>0</v>
      </c>
      <c r="O29" s="43">
        <f t="shared" ref="O29:O35" si="33">C29/C$3</f>
        <v>0</v>
      </c>
      <c r="P29" s="43">
        <f t="shared" ref="P29:P35" si="34">D29/D$3</f>
        <v>6.5217391304347824E-2</v>
      </c>
      <c r="Q29" s="43">
        <f t="shared" ref="Q29:Q35" si="35">E29/E$3</f>
        <v>0</v>
      </c>
      <c r="R29" s="43">
        <f t="shared" ref="R29:R35" si="36">F29/F$3</f>
        <v>5.0847457627118647E-2</v>
      </c>
      <c r="S29" s="43">
        <f t="shared" ref="S29:S35" si="37">G29/G$3</f>
        <v>7.407407407407407E-2</v>
      </c>
      <c r="T29" s="43">
        <f t="shared" ref="T29:T35" si="38">H29/H$3</f>
        <v>1.7341040462427744E-2</v>
      </c>
      <c r="U29" s="43">
        <f t="shared" ref="U29:U35" si="39">I29/I$3</f>
        <v>2.8985507246376812E-2</v>
      </c>
      <c r="V29" s="43">
        <f t="shared" ref="V29:X29" si="40">J29/J$3</f>
        <v>5.5299539170506916E-2</v>
      </c>
      <c r="W29" s="43">
        <f t="shared" si="40"/>
        <v>2.5974025974025976E-2</v>
      </c>
      <c r="X29" s="43">
        <f t="shared" si="40"/>
        <v>6.097560975609756E-2</v>
      </c>
    </row>
    <row r="30" spans="1:24" x14ac:dyDescent="0.2">
      <c r="A30" s="20" t="s">
        <v>40</v>
      </c>
      <c r="B30" s="37"/>
      <c r="C30" s="13">
        <v>1</v>
      </c>
      <c r="D30" s="13"/>
      <c r="E30" s="13">
        <v>1</v>
      </c>
      <c r="F30" s="13">
        <v>3</v>
      </c>
      <c r="G30" s="13">
        <v>1</v>
      </c>
      <c r="H30" s="13">
        <v>13</v>
      </c>
      <c r="I30" s="13">
        <v>22</v>
      </c>
      <c r="J30" s="13">
        <v>28</v>
      </c>
      <c r="K30" s="13">
        <v>26</v>
      </c>
      <c r="L30" s="13">
        <v>22</v>
      </c>
      <c r="N30" s="44">
        <f t="shared" si="32"/>
        <v>0</v>
      </c>
      <c r="O30" s="44">
        <f t="shared" si="33"/>
        <v>2.6315789473684209E-2</v>
      </c>
      <c r="P30" s="44">
        <f t="shared" si="34"/>
        <v>0</v>
      </c>
      <c r="Q30" s="44">
        <f t="shared" si="35"/>
        <v>1.7857142857142856E-2</v>
      </c>
      <c r="R30" s="44">
        <f t="shared" si="36"/>
        <v>5.0847457627118647E-2</v>
      </c>
      <c r="S30" s="44">
        <f t="shared" si="37"/>
        <v>1.2345679012345678E-2</v>
      </c>
      <c r="T30" s="44">
        <f t="shared" si="38"/>
        <v>7.5144508670520235E-2</v>
      </c>
      <c r="U30" s="44">
        <f t="shared" si="39"/>
        <v>0.15942028985507245</v>
      </c>
      <c r="V30" s="44">
        <f t="shared" ref="V30:V35" si="41">J30/J$3</f>
        <v>0.12903225806451613</v>
      </c>
      <c r="W30" s="44">
        <f t="shared" ref="W30:X35" si="42">K30/K$3</f>
        <v>0.11255411255411256</v>
      </c>
      <c r="X30" s="44">
        <f t="shared" si="42"/>
        <v>0.13414634146341464</v>
      </c>
    </row>
    <row r="31" spans="1:24" x14ac:dyDescent="0.2">
      <c r="A31" s="20" t="s">
        <v>41</v>
      </c>
      <c r="B31" s="37">
        <v>3</v>
      </c>
      <c r="C31" s="13">
        <v>6</v>
      </c>
      <c r="D31" s="13">
        <v>11</v>
      </c>
      <c r="E31" s="13">
        <v>14</v>
      </c>
      <c r="F31" s="13">
        <v>14</v>
      </c>
      <c r="G31" s="13">
        <v>23</v>
      </c>
      <c r="H31" s="13">
        <v>89</v>
      </c>
      <c r="I31" s="13">
        <v>60</v>
      </c>
      <c r="J31" s="13">
        <v>88</v>
      </c>
      <c r="K31" s="13">
        <v>103</v>
      </c>
      <c r="L31" s="13">
        <v>51</v>
      </c>
      <c r="N31" s="44">
        <f t="shared" si="32"/>
        <v>8.5714285714285715E-2</v>
      </c>
      <c r="O31" s="44">
        <f t="shared" si="33"/>
        <v>0.15789473684210525</v>
      </c>
      <c r="P31" s="44">
        <f t="shared" si="34"/>
        <v>0.2391304347826087</v>
      </c>
      <c r="Q31" s="44">
        <f t="shared" si="35"/>
        <v>0.25</v>
      </c>
      <c r="R31" s="44">
        <f t="shared" si="36"/>
        <v>0.23728813559322035</v>
      </c>
      <c r="S31" s="44">
        <f t="shared" si="37"/>
        <v>0.2839506172839506</v>
      </c>
      <c r="T31" s="44">
        <f t="shared" si="38"/>
        <v>0.51445086705202314</v>
      </c>
      <c r="U31" s="44">
        <f t="shared" si="39"/>
        <v>0.43478260869565216</v>
      </c>
      <c r="V31" s="44">
        <f t="shared" si="41"/>
        <v>0.40552995391705071</v>
      </c>
      <c r="W31" s="44">
        <f t="shared" ref="W31:W34" si="43">K31/K$3</f>
        <v>0.44588744588744589</v>
      </c>
      <c r="X31" s="44">
        <f t="shared" ref="X31:X34" si="44">L31/L$3</f>
        <v>0.31097560975609756</v>
      </c>
    </row>
    <row r="32" spans="1:24" x14ac:dyDescent="0.2">
      <c r="A32" s="20" t="s">
        <v>42</v>
      </c>
      <c r="B32" s="37">
        <v>2</v>
      </c>
      <c r="C32" s="13">
        <v>3</v>
      </c>
      <c r="D32" s="13">
        <v>5</v>
      </c>
      <c r="E32" s="13">
        <v>9</v>
      </c>
      <c r="F32" s="13">
        <v>13</v>
      </c>
      <c r="G32" s="13">
        <v>9</v>
      </c>
      <c r="H32" s="13">
        <v>5</v>
      </c>
      <c r="I32" s="13">
        <v>2</v>
      </c>
      <c r="J32" s="13">
        <v>6</v>
      </c>
      <c r="K32" s="13">
        <v>6</v>
      </c>
      <c r="L32" s="13">
        <v>3</v>
      </c>
      <c r="N32" s="44">
        <f t="shared" si="32"/>
        <v>5.7142857142857141E-2</v>
      </c>
      <c r="O32" s="44">
        <f t="shared" si="33"/>
        <v>7.8947368421052627E-2</v>
      </c>
      <c r="P32" s="44">
        <f t="shared" si="34"/>
        <v>0.10869565217391304</v>
      </c>
      <c r="Q32" s="44">
        <f t="shared" si="35"/>
        <v>0.16071428571428573</v>
      </c>
      <c r="R32" s="44">
        <f t="shared" si="36"/>
        <v>0.22033898305084745</v>
      </c>
      <c r="S32" s="44">
        <f t="shared" si="37"/>
        <v>0.1111111111111111</v>
      </c>
      <c r="T32" s="44">
        <f t="shared" si="38"/>
        <v>2.8901734104046242E-2</v>
      </c>
      <c r="U32" s="44">
        <f t="shared" si="39"/>
        <v>1.4492753623188406E-2</v>
      </c>
      <c r="V32" s="44">
        <f t="shared" si="41"/>
        <v>2.7649769585253458E-2</v>
      </c>
      <c r="W32" s="44">
        <f t="shared" si="43"/>
        <v>2.5974025974025976E-2</v>
      </c>
      <c r="X32" s="44">
        <f t="shared" si="44"/>
        <v>1.8292682926829267E-2</v>
      </c>
    </row>
    <row r="33" spans="1:24" x14ac:dyDescent="0.2">
      <c r="A33" s="20" t="s">
        <v>43</v>
      </c>
      <c r="B33" s="37">
        <v>1</v>
      </c>
      <c r="C33" s="13">
        <v>5</v>
      </c>
      <c r="D33" s="13">
        <v>1</v>
      </c>
      <c r="E33" s="13">
        <v>1</v>
      </c>
      <c r="F33" s="13"/>
      <c r="G33" s="13">
        <v>4</v>
      </c>
      <c r="H33" s="13">
        <v>21</v>
      </c>
      <c r="I33" s="13">
        <v>12</v>
      </c>
      <c r="J33" s="13">
        <v>14</v>
      </c>
      <c r="K33" s="13">
        <v>9</v>
      </c>
      <c r="L33" s="13">
        <v>20</v>
      </c>
      <c r="N33" s="44">
        <f t="shared" si="32"/>
        <v>2.8571428571428571E-2</v>
      </c>
      <c r="O33" s="44">
        <f t="shared" si="33"/>
        <v>0.13157894736842105</v>
      </c>
      <c r="P33" s="44">
        <f t="shared" si="34"/>
        <v>2.1739130434782608E-2</v>
      </c>
      <c r="Q33" s="44">
        <f t="shared" si="35"/>
        <v>1.7857142857142856E-2</v>
      </c>
      <c r="R33" s="44">
        <f t="shared" si="36"/>
        <v>0</v>
      </c>
      <c r="S33" s="44">
        <f t="shared" si="37"/>
        <v>4.9382716049382713E-2</v>
      </c>
      <c r="T33" s="44">
        <f t="shared" si="38"/>
        <v>0.12138728323699421</v>
      </c>
      <c r="U33" s="44">
        <f t="shared" si="39"/>
        <v>8.6956521739130432E-2</v>
      </c>
      <c r="V33" s="44">
        <f t="shared" si="41"/>
        <v>6.4516129032258063E-2</v>
      </c>
      <c r="W33" s="44">
        <f t="shared" si="43"/>
        <v>3.896103896103896E-2</v>
      </c>
      <c r="X33" s="44">
        <f t="shared" si="44"/>
        <v>0.12195121951219512</v>
      </c>
    </row>
    <row r="34" spans="1:24" x14ac:dyDescent="0.2">
      <c r="A34" s="20" t="s">
        <v>44</v>
      </c>
      <c r="B34" s="37">
        <v>20</v>
      </c>
      <c r="C34" s="13">
        <v>11</v>
      </c>
      <c r="D34" s="13">
        <v>15</v>
      </c>
      <c r="E34" s="13">
        <v>23</v>
      </c>
      <c r="F34" s="13">
        <v>24</v>
      </c>
      <c r="G34" s="13">
        <v>35</v>
      </c>
      <c r="H34" s="13">
        <v>42</v>
      </c>
      <c r="I34" s="13">
        <v>38</v>
      </c>
      <c r="J34" s="13">
        <v>69</v>
      </c>
      <c r="K34" s="13">
        <v>81</v>
      </c>
      <c r="L34" s="13">
        <v>58</v>
      </c>
      <c r="N34" s="44">
        <f t="shared" si="32"/>
        <v>0.5714285714285714</v>
      </c>
      <c r="O34" s="44">
        <f t="shared" si="33"/>
        <v>0.28947368421052633</v>
      </c>
      <c r="P34" s="44">
        <f t="shared" si="34"/>
        <v>0.32608695652173914</v>
      </c>
      <c r="Q34" s="44">
        <f t="shared" si="35"/>
        <v>0.4107142857142857</v>
      </c>
      <c r="R34" s="44">
        <f t="shared" si="36"/>
        <v>0.40677966101694918</v>
      </c>
      <c r="S34" s="44">
        <f t="shared" si="37"/>
        <v>0.43209876543209874</v>
      </c>
      <c r="T34" s="44">
        <f t="shared" si="38"/>
        <v>0.24277456647398843</v>
      </c>
      <c r="U34" s="44">
        <f t="shared" si="39"/>
        <v>0.27536231884057971</v>
      </c>
      <c r="V34" s="44">
        <f t="shared" si="41"/>
        <v>0.31797235023041476</v>
      </c>
      <c r="W34" s="44">
        <f t="shared" si="43"/>
        <v>0.35064935064935066</v>
      </c>
      <c r="X34" s="44">
        <f t="shared" si="44"/>
        <v>0.35365853658536583</v>
      </c>
    </row>
    <row r="35" spans="1:24" x14ac:dyDescent="0.2">
      <c r="A35" s="33" t="s">
        <v>59</v>
      </c>
      <c r="B35" s="34">
        <v>9</v>
      </c>
      <c r="C35" s="34">
        <v>12</v>
      </c>
      <c r="D35" s="34">
        <v>11</v>
      </c>
      <c r="E35" s="34">
        <v>8</v>
      </c>
      <c r="F35" s="34">
        <v>2</v>
      </c>
      <c r="G35" s="34">
        <v>3</v>
      </c>
      <c r="H35" s="34"/>
      <c r="I35" s="34"/>
      <c r="J35" s="34"/>
      <c r="K35" s="34"/>
      <c r="L35" s="34"/>
      <c r="N35" s="45">
        <f t="shared" si="32"/>
        <v>0.25714285714285712</v>
      </c>
      <c r="O35" s="45">
        <f t="shared" si="33"/>
        <v>0.31578947368421051</v>
      </c>
      <c r="P35" s="45">
        <f t="shared" si="34"/>
        <v>0.2391304347826087</v>
      </c>
      <c r="Q35" s="45">
        <f t="shared" si="35"/>
        <v>0.14285714285714285</v>
      </c>
      <c r="R35" s="45">
        <f t="shared" si="36"/>
        <v>3.3898305084745763E-2</v>
      </c>
      <c r="S35" s="45">
        <f t="shared" si="37"/>
        <v>3.7037037037037035E-2</v>
      </c>
      <c r="T35" s="45">
        <f t="shared" si="38"/>
        <v>0</v>
      </c>
      <c r="U35" s="45">
        <f t="shared" si="39"/>
        <v>0</v>
      </c>
      <c r="V35" s="45">
        <f t="shared" si="41"/>
        <v>0</v>
      </c>
      <c r="W35" s="45">
        <f t="shared" si="42"/>
        <v>0</v>
      </c>
      <c r="X35" s="45">
        <f t="shared" si="42"/>
        <v>0</v>
      </c>
    </row>
    <row r="37" spans="1:24" x14ac:dyDescent="0.2">
      <c r="A37" s="11" t="s">
        <v>27</v>
      </c>
    </row>
    <row r="38" spans="1:24" x14ac:dyDescent="0.2">
      <c r="A38" s="23" t="s">
        <v>31</v>
      </c>
      <c r="B38" s="39"/>
      <c r="C38" s="39"/>
      <c r="D38" s="39"/>
      <c r="E38" s="24">
        <v>17</v>
      </c>
      <c r="F38" s="24">
        <v>28</v>
      </c>
      <c r="G38" s="24">
        <v>39</v>
      </c>
      <c r="H38" s="24">
        <v>29</v>
      </c>
      <c r="I38" s="24">
        <v>16</v>
      </c>
      <c r="J38" s="24">
        <v>35</v>
      </c>
      <c r="K38" s="24">
        <v>29</v>
      </c>
      <c r="L38" s="24">
        <v>28</v>
      </c>
      <c r="N38" s="43">
        <f>B38/B$3</f>
        <v>0</v>
      </c>
      <c r="O38" s="43">
        <f t="shared" ref="O38:O42" si="45">C38/C$3</f>
        <v>0</v>
      </c>
      <c r="P38" s="43">
        <f t="shared" ref="P38:P42" si="46">D38/D$3</f>
        <v>0</v>
      </c>
      <c r="Q38" s="43">
        <f t="shared" ref="Q38:Q42" si="47">E38/E$3</f>
        <v>0.30357142857142855</v>
      </c>
      <c r="R38" s="43">
        <f t="shared" ref="R38:R42" si="48">F38/F$3</f>
        <v>0.47457627118644069</v>
      </c>
      <c r="S38" s="43">
        <f t="shared" ref="S38:S42" si="49">G38/G$3</f>
        <v>0.48148148148148145</v>
      </c>
      <c r="T38" s="43">
        <f t="shared" ref="T38:T42" si="50">H38/H$3</f>
        <v>0.16763005780346821</v>
      </c>
      <c r="U38" s="43">
        <f t="shared" ref="U38:U42" si="51">I38/I$3</f>
        <v>0.11594202898550725</v>
      </c>
      <c r="V38" s="43">
        <f t="shared" ref="V38:X38" si="52">J38/J$3</f>
        <v>0.16129032258064516</v>
      </c>
      <c r="W38" s="43">
        <f t="shared" si="52"/>
        <v>0.12554112554112554</v>
      </c>
      <c r="X38" s="43">
        <f t="shared" si="52"/>
        <v>0.17073170731707318</v>
      </c>
    </row>
    <row r="39" spans="1:24" x14ac:dyDescent="0.2">
      <c r="A39" s="20" t="s">
        <v>30</v>
      </c>
      <c r="B39" s="38"/>
      <c r="C39" s="38"/>
      <c r="D39" s="38"/>
      <c r="E39" s="13">
        <v>17</v>
      </c>
      <c r="F39" s="13">
        <v>22</v>
      </c>
      <c r="G39" s="13">
        <v>30</v>
      </c>
      <c r="H39" s="13">
        <v>108</v>
      </c>
      <c r="I39" s="13">
        <v>97</v>
      </c>
      <c r="J39" s="13">
        <v>169</v>
      </c>
      <c r="K39" s="13">
        <v>181</v>
      </c>
      <c r="L39" s="13">
        <v>107</v>
      </c>
      <c r="N39" s="44">
        <f t="shared" ref="N39:N42" si="53">B39/B$3</f>
        <v>0</v>
      </c>
      <c r="O39" s="44">
        <f t="shared" si="45"/>
        <v>0</v>
      </c>
      <c r="P39" s="44">
        <f t="shared" si="46"/>
        <v>0</v>
      </c>
      <c r="Q39" s="44">
        <f t="shared" si="47"/>
        <v>0.30357142857142855</v>
      </c>
      <c r="R39" s="44">
        <f t="shared" si="48"/>
        <v>0.3728813559322034</v>
      </c>
      <c r="S39" s="44">
        <f t="shared" si="49"/>
        <v>0.37037037037037035</v>
      </c>
      <c r="T39" s="44">
        <f t="shared" si="50"/>
        <v>0.62427745664739887</v>
      </c>
      <c r="U39" s="44">
        <f t="shared" si="51"/>
        <v>0.70289855072463769</v>
      </c>
      <c r="V39" s="44">
        <f t="shared" ref="V39:V42" si="54">J39/J$3</f>
        <v>0.77880184331797231</v>
      </c>
      <c r="W39" s="44">
        <f t="shared" ref="W39:X42" si="55">K39/K$3</f>
        <v>0.78354978354978355</v>
      </c>
      <c r="X39" s="44">
        <f t="shared" si="55"/>
        <v>0.65243902439024393</v>
      </c>
    </row>
    <row r="40" spans="1:24" x14ac:dyDescent="0.2">
      <c r="A40" s="20" t="s">
        <v>32</v>
      </c>
      <c r="B40" s="38"/>
      <c r="C40" s="38"/>
      <c r="D40" s="38"/>
      <c r="E40" s="13"/>
      <c r="F40" s="13"/>
      <c r="G40" s="13"/>
      <c r="H40" s="13"/>
      <c r="I40" s="13"/>
      <c r="J40" s="13"/>
      <c r="K40" s="13">
        <v>3</v>
      </c>
      <c r="L40" s="13">
        <v>3</v>
      </c>
      <c r="N40" s="44"/>
      <c r="O40" s="44"/>
      <c r="P40" s="44"/>
      <c r="Q40" s="44"/>
      <c r="R40" s="44"/>
      <c r="S40" s="44"/>
      <c r="T40" s="44"/>
      <c r="U40" s="44"/>
      <c r="V40" s="44"/>
      <c r="W40" s="44">
        <f t="shared" ref="W40:W41" si="56">K40/K$3</f>
        <v>1.2987012987012988E-2</v>
      </c>
      <c r="X40" s="44">
        <f t="shared" ref="X40:X41" si="57">L40/L$3</f>
        <v>1.8292682926829267E-2</v>
      </c>
    </row>
    <row r="41" spans="1:24" x14ac:dyDescent="0.2">
      <c r="A41" s="20" t="s">
        <v>62</v>
      </c>
      <c r="B41" s="38"/>
      <c r="C41" s="38"/>
      <c r="D41" s="38"/>
      <c r="E41" s="13">
        <v>6</v>
      </c>
      <c r="F41" s="13">
        <v>7</v>
      </c>
      <c r="G41" s="13">
        <v>10</v>
      </c>
      <c r="H41" s="13">
        <v>36</v>
      </c>
      <c r="I41" s="13">
        <v>25</v>
      </c>
      <c r="J41" s="13">
        <v>13</v>
      </c>
      <c r="K41" s="13">
        <v>18</v>
      </c>
      <c r="L41" s="13">
        <v>26</v>
      </c>
      <c r="N41" s="44">
        <f t="shared" si="53"/>
        <v>0</v>
      </c>
      <c r="O41" s="44">
        <f t="shared" si="45"/>
        <v>0</v>
      </c>
      <c r="P41" s="44">
        <f t="shared" si="46"/>
        <v>0</v>
      </c>
      <c r="Q41" s="44">
        <f t="shared" si="47"/>
        <v>0.10714285714285714</v>
      </c>
      <c r="R41" s="44">
        <f t="shared" si="48"/>
        <v>0.11864406779661017</v>
      </c>
      <c r="S41" s="44">
        <f t="shared" si="49"/>
        <v>0.12345679012345678</v>
      </c>
      <c r="T41" s="44">
        <f t="shared" si="50"/>
        <v>0.20809248554913296</v>
      </c>
      <c r="U41" s="44">
        <f t="shared" si="51"/>
        <v>0.18115942028985507</v>
      </c>
      <c r="V41" s="44">
        <f t="shared" si="54"/>
        <v>5.9907834101382486E-2</v>
      </c>
      <c r="W41" s="44">
        <f t="shared" si="56"/>
        <v>7.792207792207792E-2</v>
      </c>
      <c r="X41" s="44">
        <f t="shared" si="57"/>
        <v>0.15853658536585366</v>
      </c>
    </row>
    <row r="42" spans="1:24" x14ac:dyDescent="0.2">
      <c r="A42" s="33" t="s">
        <v>59</v>
      </c>
      <c r="B42" s="34">
        <v>35</v>
      </c>
      <c r="C42" s="34">
        <v>38</v>
      </c>
      <c r="D42" s="34">
        <v>46</v>
      </c>
      <c r="E42" s="34">
        <v>16</v>
      </c>
      <c r="F42" s="34">
        <v>2</v>
      </c>
      <c r="G42" s="34">
        <v>2</v>
      </c>
      <c r="H42" s="34"/>
      <c r="I42" s="34"/>
      <c r="J42" s="34"/>
      <c r="K42" s="34"/>
      <c r="L42" s="34"/>
      <c r="N42" s="45">
        <f t="shared" si="53"/>
        <v>1</v>
      </c>
      <c r="O42" s="45">
        <f t="shared" si="45"/>
        <v>1</v>
      </c>
      <c r="P42" s="45">
        <f t="shared" si="46"/>
        <v>1</v>
      </c>
      <c r="Q42" s="45">
        <f t="shared" si="47"/>
        <v>0.2857142857142857</v>
      </c>
      <c r="R42" s="45">
        <f t="shared" si="48"/>
        <v>3.3898305084745763E-2</v>
      </c>
      <c r="S42" s="45">
        <f t="shared" si="49"/>
        <v>2.4691358024691357E-2</v>
      </c>
      <c r="T42" s="45">
        <f t="shared" si="50"/>
        <v>0</v>
      </c>
      <c r="U42" s="45">
        <f t="shared" si="51"/>
        <v>0</v>
      </c>
      <c r="V42" s="45">
        <f t="shared" si="54"/>
        <v>0</v>
      </c>
      <c r="W42" s="45">
        <f t="shared" si="55"/>
        <v>0</v>
      </c>
      <c r="X42" s="45">
        <f t="shared" si="55"/>
        <v>0</v>
      </c>
    </row>
    <row r="44" spans="1:24" x14ac:dyDescent="0.2">
      <c r="A44" s="11" t="s">
        <v>45</v>
      </c>
    </row>
    <row r="45" spans="1:24" x14ac:dyDescent="0.2">
      <c r="A45" s="23" t="s">
        <v>48</v>
      </c>
      <c r="B45" s="24">
        <v>1</v>
      </c>
      <c r="C45" s="24">
        <v>1</v>
      </c>
      <c r="D45" s="24"/>
      <c r="E45" s="24"/>
      <c r="F45" s="24"/>
      <c r="G45" s="24"/>
      <c r="H45" s="24">
        <v>2</v>
      </c>
      <c r="I45" s="24">
        <v>3</v>
      </c>
      <c r="J45" s="24">
        <v>2</v>
      </c>
      <c r="K45" s="24">
        <v>1</v>
      </c>
      <c r="L45" s="24"/>
      <c r="N45" s="43">
        <f>B45/B$3</f>
        <v>2.8571428571428571E-2</v>
      </c>
      <c r="O45" s="43">
        <f t="shared" ref="O45:O48" si="58">C45/C$3</f>
        <v>2.6315789473684209E-2</v>
      </c>
      <c r="P45" s="43">
        <f t="shared" ref="P45:P48" si="59">D45/D$3</f>
        <v>0</v>
      </c>
      <c r="Q45" s="43">
        <f t="shared" ref="Q45:Q48" si="60">E45/E$3</f>
        <v>0</v>
      </c>
      <c r="R45" s="43">
        <f t="shared" ref="R45:R48" si="61">F45/F$3</f>
        <v>0</v>
      </c>
      <c r="S45" s="43">
        <f t="shared" ref="S45:S48" si="62">G45/G$3</f>
        <v>0</v>
      </c>
      <c r="T45" s="43">
        <f t="shared" ref="T45:T48" si="63">H45/H$3</f>
        <v>1.1560693641618497E-2</v>
      </c>
      <c r="U45" s="43">
        <f t="shared" ref="U45:U48" si="64">I45/I$3</f>
        <v>2.1739130434782608E-2</v>
      </c>
      <c r="V45" s="43">
        <f t="shared" ref="V45:X45" si="65">J45/J$3</f>
        <v>9.2165898617511521E-3</v>
      </c>
      <c r="W45" s="43">
        <f t="shared" si="65"/>
        <v>4.329004329004329E-3</v>
      </c>
      <c r="X45" s="43">
        <f t="shared" si="65"/>
        <v>0</v>
      </c>
    </row>
    <row r="46" spans="1:24" x14ac:dyDescent="0.2">
      <c r="A46" s="20" t="s">
        <v>47</v>
      </c>
      <c r="B46" s="13">
        <v>5</v>
      </c>
      <c r="C46" s="13">
        <v>8</v>
      </c>
      <c r="D46" s="13">
        <v>8</v>
      </c>
      <c r="E46" s="13">
        <v>7</v>
      </c>
      <c r="F46" s="13">
        <v>6</v>
      </c>
      <c r="G46" s="13">
        <v>8</v>
      </c>
      <c r="H46" s="13">
        <v>19</v>
      </c>
      <c r="I46" s="13">
        <v>15</v>
      </c>
      <c r="J46" s="13">
        <v>12</v>
      </c>
      <c r="K46" s="13">
        <v>9</v>
      </c>
      <c r="L46" s="13">
        <v>6</v>
      </c>
      <c r="N46" s="44">
        <f t="shared" ref="N46:N48" si="66">B46/B$3</f>
        <v>0.14285714285714285</v>
      </c>
      <c r="O46" s="44">
        <f t="shared" si="58"/>
        <v>0.21052631578947367</v>
      </c>
      <c r="P46" s="44">
        <f t="shared" si="59"/>
        <v>0.17391304347826086</v>
      </c>
      <c r="Q46" s="44">
        <f t="shared" si="60"/>
        <v>0.125</v>
      </c>
      <c r="R46" s="44">
        <f t="shared" si="61"/>
        <v>0.10169491525423729</v>
      </c>
      <c r="S46" s="44">
        <f t="shared" si="62"/>
        <v>9.8765432098765427E-2</v>
      </c>
      <c r="T46" s="44">
        <f t="shared" si="63"/>
        <v>0.10982658959537572</v>
      </c>
      <c r="U46" s="44">
        <f t="shared" si="64"/>
        <v>0.10869565217391304</v>
      </c>
      <c r="V46" s="44">
        <f t="shared" ref="V46:V48" si="67">J46/J$3</f>
        <v>5.5299539170506916E-2</v>
      </c>
      <c r="W46" s="44">
        <f t="shared" ref="W46:X48" si="68">K46/K$3</f>
        <v>3.896103896103896E-2</v>
      </c>
      <c r="X46" s="44">
        <f t="shared" si="68"/>
        <v>3.6585365853658534E-2</v>
      </c>
    </row>
    <row r="47" spans="1:24" x14ac:dyDescent="0.2">
      <c r="A47" s="20" t="s">
        <v>46</v>
      </c>
      <c r="B47" s="13">
        <v>20</v>
      </c>
      <c r="C47" s="13">
        <v>20</v>
      </c>
      <c r="D47" s="13">
        <v>33</v>
      </c>
      <c r="E47" s="13">
        <v>43</v>
      </c>
      <c r="F47" s="13">
        <v>48</v>
      </c>
      <c r="G47" s="13">
        <v>64</v>
      </c>
      <c r="H47" s="13">
        <v>133</v>
      </c>
      <c r="I47" s="13">
        <v>85</v>
      </c>
      <c r="J47" s="13">
        <v>140</v>
      </c>
      <c r="K47" s="13">
        <v>95</v>
      </c>
      <c r="L47" s="13">
        <v>102</v>
      </c>
      <c r="N47" s="44">
        <f t="shared" si="66"/>
        <v>0.5714285714285714</v>
      </c>
      <c r="O47" s="44">
        <f t="shared" si="58"/>
        <v>0.52631578947368418</v>
      </c>
      <c r="P47" s="44">
        <f t="shared" si="59"/>
        <v>0.71739130434782605</v>
      </c>
      <c r="Q47" s="44">
        <f t="shared" si="60"/>
        <v>0.7678571428571429</v>
      </c>
      <c r="R47" s="44">
        <f t="shared" si="61"/>
        <v>0.81355932203389836</v>
      </c>
      <c r="S47" s="44">
        <f t="shared" si="62"/>
        <v>0.79012345679012341</v>
      </c>
      <c r="T47" s="44">
        <f t="shared" si="63"/>
        <v>0.76878612716763006</v>
      </c>
      <c r="U47" s="44">
        <f t="shared" si="64"/>
        <v>0.61594202898550721</v>
      </c>
      <c r="V47" s="44">
        <f t="shared" si="67"/>
        <v>0.64516129032258063</v>
      </c>
      <c r="W47" s="44">
        <f t="shared" ref="W47" si="69">K47/K$3</f>
        <v>0.41125541125541126</v>
      </c>
      <c r="X47" s="44">
        <f t="shared" ref="X47" si="70">L47/L$3</f>
        <v>0.62195121951219512</v>
      </c>
    </row>
    <row r="48" spans="1:24" x14ac:dyDescent="0.2">
      <c r="A48" s="21" t="s">
        <v>57</v>
      </c>
      <c r="B48" s="22">
        <v>9</v>
      </c>
      <c r="C48" s="22">
        <v>9</v>
      </c>
      <c r="D48" s="22">
        <v>5</v>
      </c>
      <c r="E48" s="22">
        <v>6</v>
      </c>
      <c r="F48" s="22">
        <v>5</v>
      </c>
      <c r="G48" s="22">
        <v>9</v>
      </c>
      <c r="H48" s="22">
        <v>19</v>
      </c>
      <c r="I48" s="22">
        <v>35</v>
      </c>
      <c r="J48" s="22">
        <v>63</v>
      </c>
      <c r="K48" s="22">
        <v>126</v>
      </c>
      <c r="L48" s="22">
        <v>56</v>
      </c>
      <c r="N48" s="45">
        <f t="shared" si="66"/>
        <v>0.25714285714285712</v>
      </c>
      <c r="O48" s="45">
        <f t="shared" si="58"/>
        <v>0.23684210526315788</v>
      </c>
      <c r="P48" s="45">
        <f t="shared" si="59"/>
        <v>0.10869565217391304</v>
      </c>
      <c r="Q48" s="45">
        <f t="shared" si="60"/>
        <v>0.10714285714285714</v>
      </c>
      <c r="R48" s="45">
        <f t="shared" si="61"/>
        <v>8.4745762711864403E-2</v>
      </c>
      <c r="S48" s="45">
        <f t="shared" si="62"/>
        <v>0.1111111111111111</v>
      </c>
      <c r="T48" s="45">
        <f t="shared" si="63"/>
        <v>0.10982658959537572</v>
      </c>
      <c r="U48" s="45">
        <f t="shared" si="64"/>
        <v>0.25362318840579712</v>
      </c>
      <c r="V48" s="45">
        <f t="shared" si="67"/>
        <v>0.29032258064516131</v>
      </c>
      <c r="W48" s="45">
        <f t="shared" si="68"/>
        <v>0.54545454545454541</v>
      </c>
      <c r="X48" s="45">
        <f t="shared" si="68"/>
        <v>0.34146341463414637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Skýringar</vt:lpstr>
      <vt:lpstr>Öll Ný leyfi</vt:lpstr>
      <vt:lpstr> Ný-sérfæðiþekking</vt:lpstr>
      <vt:lpstr>Ný-skortur</vt:lpstr>
      <vt:lpstr>Ný-íþróttafólk</vt:lpstr>
      <vt:lpstr>Ný-sérstakar ástæður</vt:lpstr>
      <vt:lpstr>Ný-fjölskyldusameining</vt:lpstr>
      <vt:lpstr>Ný-þjónustusamningur</vt:lpstr>
      <vt:lpstr>Ný-námsmannaleyfi</vt:lpstr>
      <vt:lpstr>Öll framlengd leyfi</vt:lpstr>
      <vt:lpstr>Óbundin atvinnuleyfi</vt:lpstr>
      <vt:lpstr>Synjanir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Agða Ingvarsdóttir</dc:creator>
  <cp:lastModifiedBy>Agða Ingvarsdóttir</cp:lastModifiedBy>
  <cp:lastPrinted>2018-01-08T15:52:15Z</cp:lastPrinted>
  <dcterms:created xsi:type="dcterms:W3CDTF">2017-10-25T13:36:19Z</dcterms:created>
  <dcterms:modified xsi:type="dcterms:W3CDTF">2020-03-20T10:50:56Z</dcterms:modified>
</cp:coreProperties>
</file>