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eyrslur úr Alsam grunni\1.Atvinnugreinar\"/>
    </mc:Choice>
  </mc:AlternateContent>
  <xr:revisionPtr revIDLastSave="0" documentId="13_ncr:1_{876243C7-98E9-41A6-90EE-98C5D2A7C594}" xr6:coauthVersionLast="46" xr6:coauthVersionMax="46" xr10:uidLastSave="{00000000-0000-0000-0000-000000000000}"/>
  <bookViews>
    <workbookView xWindow="25080" yWindow="-120" windowWidth="25440" windowHeight="15390" xr2:uid="{4AFD6D9D-AB93-4CF2-8338-2EBDC99526A8}"/>
  </bookViews>
  <sheets>
    <sheet name="Atv.gr.ferðat.minnkað starfshl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K20" i="1"/>
  <c r="K22" i="1" s="1"/>
  <c r="J20" i="1"/>
  <c r="J22" i="1" s="1"/>
  <c r="I20" i="1"/>
  <c r="I22" i="1" s="1"/>
  <c r="B20" i="1"/>
  <c r="B22" i="1" s="1"/>
  <c r="C20" i="1"/>
  <c r="C22" i="1" s="1"/>
  <c r="D20" i="1"/>
  <c r="D22" i="1" s="1"/>
  <c r="E20" i="1"/>
  <c r="E22" i="1" s="1"/>
  <c r="F20" i="1"/>
  <c r="F22" i="1" s="1"/>
  <c r="G20" i="1"/>
  <c r="G22" i="1" s="1"/>
  <c r="H20" i="1"/>
  <c r="H22" i="1" s="1"/>
  <c r="L20" i="1"/>
  <c r="L22" i="1" s="1"/>
  <c r="M22" i="1" l="1"/>
  <c r="M21" i="1"/>
  <c r="M20" i="1" l="1"/>
</calcChain>
</file>

<file path=xl/sharedStrings.xml><?xml version="1.0" encoding="utf-8"?>
<sst xmlns="http://schemas.openxmlformats.org/spreadsheetml/2006/main" count="23" uniqueCount="23">
  <si>
    <t>ÍSAT 2008</t>
  </si>
  <si>
    <t>Hlutf. skipting</t>
  </si>
  <si>
    <t>Samtals; gildar upplýsingar</t>
  </si>
  <si>
    <t>Óvíst/ekki á vinnumarkaði</t>
  </si>
  <si>
    <t>Heildarfjöldi</t>
  </si>
  <si>
    <t>Landbúnaður</t>
  </si>
  <si>
    <t>Fiskveiðar/-eldi/-vinnsla</t>
  </si>
  <si>
    <t>Iðnaður</t>
  </si>
  <si>
    <t>Sorp og veitur</t>
  </si>
  <si>
    <t>Byggingariðnaður</t>
  </si>
  <si>
    <t>Verslun og vöruflutn</t>
  </si>
  <si>
    <t>Farþegaflutningar með flugi</t>
  </si>
  <si>
    <t>Gistiþjónusta</t>
  </si>
  <si>
    <t>Veitingaþjónusta</t>
  </si>
  <si>
    <t>Ferðaþjónusta ýmis</t>
  </si>
  <si>
    <t>Upplýsingatækni og útgáfa</t>
  </si>
  <si>
    <t>Fjármál og tryggingar</t>
  </si>
  <si>
    <t>Fasteignasala og -leiga</t>
  </si>
  <si>
    <t>Sérfræðiþjónusta</t>
  </si>
  <si>
    <t>Ýmis þjónustustarfsemi</t>
  </si>
  <si>
    <t>Opinber þjónusta, fræðsla, heilbr. og fél.þjón</t>
  </si>
  <si>
    <t>Listir,söfn,tómst,félög,persl.þjónusta ofl</t>
  </si>
  <si>
    <t>Atvinnulausir eftir atvinnugreinum (ferðatengt minnkað starfshlutfall)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</si>
</sst>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17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7" fillId="0" borderId="0" xfId="0" applyFont="1"/>
    <xf numFmtId="0" fontId="8" fillId="0" borderId="0" xfId="0" applyFont="1"/>
    <xf numFmtId="3" fontId="7" fillId="0" borderId="0" xfId="0" applyNumberFormat="1" applyFont="1"/>
    <xf numFmtId="0" fontId="9" fillId="0" borderId="1" xfId="0" applyFont="1" applyBorder="1"/>
    <xf numFmtId="3" fontId="7" fillId="0" borderId="1" xfId="0" applyNumberFormat="1" applyFont="1" applyBorder="1"/>
    <xf numFmtId="3" fontId="6" fillId="0" borderId="0" xfId="0" applyNumberFormat="1" applyFont="1"/>
    <xf numFmtId="0" fontId="7" fillId="0" borderId="1" xfId="0" applyFont="1" applyBorder="1"/>
    <xf numFmtId="9" fontId="10" fillId="0" borderId="0" xfId="1" applyFont="1"/>
    <xf numFmtId="9" fontId="5" fillId="0" borderId="2" xfId="1" applyFont="1" applyBorder="1"/>
    <xf numFmtId="9" fontId="10" fillId="0" borderId="1" xfId="1" applyFont="1" applyBorder="1"/>
    <xf numFmtId="9" fontId="10" fillId="0" borderId="0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7DCD2-BDD4-42D2-8691-7E1103BBCA4C}">
  <dimension ref="A1:M22"/>
  <sheetViews>
    <sheetView tabSelected="1" workbookViewId="0">
      <selection activeCell="L3" sqref="L3"/>
    </sheetView>
  </sheetViews>
  <sheetFormatPr defaultRowHeight="15" x14ac:dyDescent="0.25"/>
  <cols>
    <col min="1" max="1" width="43.28515625" customWidth="1"/>
  </cols>
  <sheetData>
    <row r="1" spans="1:13" ht="30" x14ac:dyDescent="0.2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6.25" x14ac:dyDescent="0.25">
      <c r="A2" s="3" t="s">
        <v>0</v>
      </c>
      <c r="B2" s="4">
        <v>43922</v>
      </c>
      <c r="C2" s="4">
        <v>43952</v>
      </c>
      <c r="D2" s="4">
        <v>43983</v>
      </c>
      <c r="E2" s="4">
        <v>44013</v>
      </c>
      <c r="F2" s="4">
        <v>44044</v>
      </c>
      <c r="G2" s="4">
        <v>44075</v>
      </c>
      <c r="H2" s="4">
        <v>44105</v>
      </c>
      <c r="I2" s="4">
        <v>44136</v>
      </c>
      <c r="J2" s="4">
        <v>44166</v>
      </c>
      <c r="K2" s="4">
        <v>44197</v>
      </c>
      <c r="L2" s="4">
        <v>44228</v>
      </c>
      <c r="M2" s="5" t="s">
        <v>1</v>
      </c>
    </row>
    <row r="3" spans="1:13" x14ac:dyDescent="0.25">
      <c r="A3" s="6" t="s">
        <v>5</v>
      </c>
      <c r="B3" s="8">
        <v>137</v>
      </c>
      <c r="C3" s="8">
        <v>110</v>
      </c>
      <c r="D3" s="8">
        <v>51</v>
      </c>
      <c r="E3" s="8">
        <v>32</v>
      </c>
      <c r="F3" s="8">
        <v>27</v>
      </c>
      <c r="G3" s="8">
        <v>20</v>
      </c>
      <c r="H3" s="8">
        <v>25</v>
      </c>
      <c r="I3" s="8">
        <v>25</v>
      </c>
      <c r="J3" s="8">
        <v>31</v>
      </c>
      <c r="K3" s="8">
        <v>25</v>
      </c>
      <c r="L3" s="8">
        <v>21</v>
      </c>
      <c r="M3" s="13">
        <f>(L3/L$22)</f>
        <v>4.8487647194643269E-3</v>
      </c>
    </row>
    <row r="4" spans="1:13" x14ac:dyDescent="0.25">
      <c r="A4" s="6" t="s">
        <v>6</v>
      </c>
      <c r="B4" s="8">
        <v>817</v>
      </c>
      <c r="C4" s="8">
        <v>306</v>
      </c>
      <c r="D4" s="8">
        <v>154</v>
      </c>
      <c r="E4" s="8">
        <v>77</v>
      </c>
      <c r="F4" s="8">
        <v>52</v>
      </c>
      <c r="G4" s="8">
        <v>39</v>
      </c>
      <c r="H4" s="8">
        <v>41</v>
      </c>
      <c r="I4" s="8">
        <v>65</v>
      </c>
      <c r="J4" s="8">
        <v>107</v>
      </c>
      <c r="K4" s="8">
        <v>96</v>
      </c>
      <c r="L4" s="8">
        <v>94</v>
      </c>
      <c r="M4" s="13">
        <f t="shared" ref="M4:M19" si="0">(L4/L$22)</f>
        <v>2.1703994458554605E-2</v>
      </c>
    </row>
    <row r="5" spans="1:13" x14ac:dyDescent="0.25">
      <c r="A5" s="6" t="s">
        <v>7</v>
      </c>
      <c r="B5" s="8">
        <v>3170</v>
      </c>
      <c r="C5" s="8">
        <v>1512</v>
      </c>
      <c r="D5" s="8">
        <v>585</v>
      </c>
      <c r="E5" s="8">
        <v>341</v>
      </c>
      <c r="F5" s="8">
        <v>303</v>
      </c>
      <c r="G5" s="8">
        <v>229</v>
      </c>
      <c r="H5" s="8">
        <v>274</v>
      </c>
      <c r="I5" s="8">
        <v>287</v>
      </c>
      <c r="J5" s="8">
        <v>283</v>
      </c>
      <c r="K5" s="8">
        <v>268</v>
      </c>
      <c r="L5" s="8">
        <v>258</v>
      </c>
      <c r="M5" s="13">
        <f t="shared" si="0"/>
        <v>5.9570537981990301E-2</v>
      </c>
    </row>
    <row r="6" spans="1:13" x14ac:dyDescent="0.25">
      <c r="A6" s="6" t="s">
        <v>8</v>
      </c>
      <c r="B6" s="8">
        <v>159</v>
      </c>
      <c r="C6" s="8">
        <v>37</v>
      </c>
      <c r="D6" s="8"/>
      <c r="E6" s="8"/>
      <c r="F6" s="8"/>
      <c r="G6" s="8">
        <v>5</v>
      </c>
      <c r="H6" s="8">
        <v>6</v>
      </c>
      <c r="I6" s="8">
        <v>16</v>
      </c>
      <c r="J6" s="8">
        <v>7</v>
      </c>
      <c r="K6" s="8">
        <v>9</v>
      </c>
      <c r="L6" s="8">
        <v>9</v>
      </c>
      <c r="M6" s="13">
        <f t="shared" si="0"/>
        <v>2.0780420226275687E-3</v>
      </c>
    </row>
    <row r="7" spans="1:13" x14ac:dyDescent="0.25">
      <c r="A7" s="6" t="s">
        <v>9</v>
      </c>
      <c r="B7" s="8">
        <v>1648</v>
      </c>
      <c r="C7" s="8">
        <v>828</v>
      </c>
      <c r="D7" s="8">
        <v>294</v>
      </c>
      <c r="E7" s="8">
        <v>144</v>
      </c>
      <c r="F7" s="8">
        <v>122</v>
      </c>
      <c r="G7" s="8">
        <v>92</v>
      </c>
      <c r="H7" s="8">
        <v>113</v>
      </c>
      <c r="I7" s="8">
        <v>128</v>
      </c>
      <c r="J7" s="8">
        <v>124</v>
      </c>
      <c r="K7" s="8">
        <v>118</v>
      </c>
      <c r="L7" s="8">
        <v>144</v>
      </c>
      <c r="M7" s="13">
        <f t="shared" si="0"/>
        <v>3.3248672362041098E-2</v>
      </c>
    </row>
    <row r="8" spans="1:13" x14ac:dyDescent="0.25">
      <c r="A8" s="6" t="s">
        <v>10</v>
      </c>
      <c r="B8" s="8">
        <v>6838</v>
      </c>
      <c r="C8" s="8">
        <v>2897</v>
      </c>
      <c r="D8" s="8">
        <v>904</v>
      </c>
      <c r="E8" s="8">
        <v>535</v>
      </c>
      <c r="F8" s="8">
        <v>485</v>
      </c>
      <c r="G8" s="8">
        <v>426</v>
      </c>
      <c r="H8" s="8">
        <v>563</v>
      </c>
      <c r="I8" s="8">
        <v>633</v>
      </c>
      <c r="J8" s="8">
        <v>525</v>
      </c>
      <c r="K8" s="8">
        <v>456</v>
      </c>
      <c r="L8" s="8">
        <v>450</v>
      </c>
      <c r="M8" s="13">
        <f t="shared" si="0"/>
        <v>0.10390210113137843</v>
      </c>
    </row>
    <row r="9" spans="1:13" x14ac:dyDescent="0.25">
      <c r="A9" s="6" t="s">
        <v>11</v>
      </c>
      <c r="B9" s="8">
        <v>2167</v>
      </c>
      <c r="C9" s="8">
        <v>976</v>
      </c>
      <c r="D9" s="8">
        <v>55</v>
      </c>
      <c r="E9" s="8">
        <v>42</v>
      </c>
      <c r="F9" s="8">
        <v>29</v>
      </c>
      <c r="G9" s="8">
        <v>5</v>
      </c>
      <c r="H9" s="8">
        <v>29</v>
      </c>
      <c r="I9" s="8">
        <v>35</v>
      </c>
      <c r="J9" s="8">
        <v>39</v>
      </c>
      <c r="K9" s="8">
        <v>37</v>
      </c>
      <c r="L9" s="8">
        <v>30</v>
      </c>
      <c r="M9" s="13">
        <f t="shared" si="0"/>
        <v>6.9268067420918955E-3</v>
      </c>
    </row>
    <row r="10" spans="1:13" x14ac:dyDescent="0.25">
      <c r="A10" s="6" t="s">
        <v>12</v>
      </c>
      <c r="B10" s="8">
        <v>3038</v>
      </c>
      <c r="C10" s="8">
        <v>1616</v>
      </c>
      <c r="D10" s="8">
        <v>765</v>
      </c>
      <c r="E10" s="8">
        <v>332</v>
      </c>
      <c r="F10" s="8">
        <v>283</v>
      </c>
      <c r="G10" s="8">
        <v>484</v>
      </c>
      <c r="H10" s="8">
        <v>762</v>
      </c>
      <c r="I10" s="8">
        <v>848</v>
      </c>
      <c r="J10" s="8">
        <v>889</v>
      </c>
      <c r="K10" s="8">
        <v>819</v>
      </c>
      <c r="L10" s="8">
        <v>798</v>
      </c>
      <c r="M10" s="13">
        <f t="shared" si="0"/>
        <v>0.18425305933964442</v>
      </c>
    </row>
    <row r="11" spans="1:13" x14ac:dyDescent="0.25">
      <c r="A11" s="6" t="s">
        <v>13</v>
      </c>
      <c r="B11" s="8">
        <v>3295</v>
      </c>
      <c r="C11" s="8">
        <v>2206</v>
      </c>
      <c r="D11" s="8">
        <v>1064</v>
      </c>
      <c r="E11" s="8">
        <v>629</v>
      </c>
      <c r="F11" s="8">
        <v>591</v>
      </c>
      <c r="G11" s="8">
        <v>632</v>
      </c>
      <c r="H11" s="8">
        <v>1194</v>
      </c>
      <c r="I11" s="8">
        <v>1433</v>
      </c>
      <c r="J11" s="8">
        <v>1325</v>
      </c>
      <c r="K11" s="8">
        <v>1229</v>
      </c>
      <c r="L11" s="8">
        <v>1062</v>
      </c>
      <c r="M11" s="13">
        <f t="shared" si="0"/>
        <v>0.2452089586700531</v>
      </c>
    </row>
    <row r="12" spans="1:13" x14ac:dyDescent="0.25">
      <c r="A12" s="6" t="s">
        <v>14</v>
      </c>
      <c r="B12" s="8">
        <v>3786</v>
      </c>
      <c r="C12" s="8">
        <v>2403</v>
      </c>
      <c r="D12" s="8">
        <v>1125</v>
      </c>
      <c r="E12" s="8">
        <v>691</v>
      </c>
      <c r="F12" s="8">
        <v>643</v>
      </c>
      <c r="G12" s="8">
        <v>688</v>
      </c>
      <c r="H12" s="8">
        <v>687</v>
      </c>
      <c r="I12" s="8">
        <v>736</v>
      </c>
      <c r="J12" s="8">
        <v>739</v>
      </c>
      <c r="K12" s="8">
        <v>702</v>
      </c>
      <c r="L12" s="8">
        <v>694</v>
      </c>
      <c r="M12" s="13">
        <f t="shared" si="0"/>
        <v>0.16024012930039253</v>
      </c>
    </row>
    <row r="13" spans="1:13" x14ac:dyDescent="0.25">
      <c r="A13" s="6" t="s">
        <v>15</v>
      </c>
      <c r="B13" s="8">
        <v>1211</v>
      </c>
      <c r="C13" s="8">
        <v>894</v>
      </c>
      <c r="D13" s="8">
        <v>416</v>
      </c>
      <c r="E13" s="8">
        <v>251</v>
      </c>
      <c r="F13" s="8">
        <v>237</v>
      </c>
      <c r="G13" s="8">
        <v>123</v>
      </c>
      <c r="H13" s="8">
        <v>148</v>
      </c>
      <c r="I13" s="8">
        <v>153</v>
      </c>
      <c r="J13" s="8">
        <v>141</v>
      </c>
      <c r="K13" s="8">
        <v>127</v>
      </c>
      <c r="L13" s="8">
        <v>129</v>
      </c>
      <c r="M13" s="13">
        <f t="shared" si="0"/>
        <v>2.9785268990995151E-2</v>
      </c>
    </row>
    <row r="14" spans="1:13" x14ac:dyDescent="0.25">
      <c r="A14" s="6" t="s">
        <v>16</v>
      </c>
      <c r="B14" s="8">
        <v>115</v>
      </c>
      <c r="C14" s="8">
        <v>60</v>
      </c>
      <c r="D14" s="8">
        <v>32</v>
      </c>
      <c r="E14" s="8">
        <v>13</v>
      </c>
      <c r="F14" s="8">
        <v>8</v>
      </c>
      <c r="G14" s="8">
        <v>6</v>
      </c>
      <c r="H14" s="8">
        <v>10</v>
      </c>
      <c r="I14" s="8">
        <v>16</v>
      </c>
      <c r="J14" s="8">
        <v>11</v>
      </c>
      <c r="K14" s="8">
        <v>10</v>
      </c>
      <c r="L14" s="8">
        <v>7</v>
      </c>
      <c r="M14" s="13">
        <f t="shared" si="0"/>
        <v>1.6162549064881089E-3</v>
      </c>
    </row>
    <row r="15" spans="1:13" x14ac:dyDescent="0.25">
      <c r="A15" s="6" t="s">
        <v>17</v>
      </c>
      <c r="B15" s="8">
        <v>324</v>
      </c>
      <c r="C15" s="8">
        <v>198</v>
      </c>
      <c r="D15" s="8">
        <v>57</v>
      </c>
      <c r="E15" s="8">
        <v>27</v>
      </c>
      <c r="F15" s="8">
        <v>28</v>
      </c>
      <c r="G15" s="8">
        <v>16</v>
      </c>
      <c r="H15" s="8">
        <v>25</v>
      </c>
      <c r="I15" s="8">
        <v>31</v>
      </c>
      <c r="J15" s="8">
        <v>29</v>
      </c>
      <c r="K15" s="8">
        <v>22</v>
      </c>
      <c r="L15" s="8">
        <v>41</v>
      </c>
      <c r="M15" s="13">
        <f t="shared" si="0"/>
        <v>9.4666358808589233E-3</v>
      </c>
    </row>
    <row r="16" spans="1:13" x14ac:dyDescent="0.25">
      <c r="A16" s="6" t="s">
        <v>18</v>
      </c>
      <c r="B16" s="8">
        <v>1910</v>
      </c>
      <c r="C16" s="8">
        <v>1317</v>
      </c>
      <c r="D16" s="8">
        <v>562</v>
      </c>
      <c r="E16" s="8">
        <v>335</v>
      </c>
      <c r="F16" s="8">
        <v>342</v>
      </c>
      <c r="G16" s="8">
        <v>246</v>
      </c>
      <c r="H16" s="8">
        <v>250</v>
      </c>
      <c r="I16" s="8">
        <v>272</v>
      </c>
      <c r="J16" s="8">
        <v>251</v>
      </c>
      <c r="K16" s="8">
        <v>159</v>
      </c>
      <c r="L16" s="8">
        <v>158</v>
      </c>
      <c r="M16" s="13">
        <f t="shared" si="0"/>
        <v>3.6481182175017314E-2</v>
      </c>
    </row>
    <row r="17" spans="1:13" x14ac:dyDescent="0.25">
      <c r="A17" s="6" t="s">
        <v>19</v>
      </c>
      <c r="B17" s="8">
        <v>637</v>
      </c>
      <c r="C17" s="8">
        <v>344</v>
      </c>
      <c r="D17" s="8">
        <v>128</v>
      </c>
      <c r="E17" s="8">
        <v>69</v>
      </c>
      <c r="F17" s="8">
        <v>69</v>
      </c>
      <c r="G17" s="8">
        <v>67</v>
      </c>
      <c r="H17" s="8">
        <v>76</v>
      </c>
      <c r="I17" s="8">
        <v>73</v>
      </c>
      <c r="J17" s="8">
        <v>74</v>
      </c>
      <c r="K17" s="8">
        <v>70</v>
      </c>
      <c r="L17" s="8">
        <v>63</v>
      </c>
      <c r="M17" s="13">
        <f t="shared" si="0"/>
        <v>1.4546294158392981E-2</v>
      </c>
    </row>
    <row r="18" spans="1:13" x14ac:dyDescent="0.25">
      <c r="A18" s="6" t="s">
        <v>20</v>
      </c>
      <c r="B18" s="8">
        <v>1349</v>
      </c>
      <c r="C18" s="8">
        <v>262</v>
      </c>
      <c r="D18" s="8">
        <v>79</v>
      </c>
      <c r="E18" s="8">
        <v>44</v>
      </c>
      <c r="F18" s="8">
        <v>44</v>
      </c>
      <c r="G18" s="8">
        <v>26</v>
      </c>
      <c r="H18" s="8">
        <v>43</v>
      </c>
      <c r="I18" s="8">
        <v>56</v>
      </c>
      <c r="J18" s="8">
        <v>34</v>
      </c>
      <c r="K18" s="8">
        <v>26</v>
      </c>
      <c r="L18" s="8">
        <v>26</v>
      </c>
      <c r="M18" s="13">
        <f t="shared" si="0"/>
        <v>6.0032325098129764E-3</v>
      </c>
    </row>
    <row r="19" spans="1:13" x14ac:dyDescent="0.25">
      <c r="A19" s="6" t="s">
        <v>21</v>
      </c>
      <c r="B19" s="8">
        <v>2172</v>
      </c>
      <c r="C19" s="8">
        <v>1160</v>
      </c>
      <c r="D19" s="8">
        <v>461</v>
      </c>
      <c r="E19" s="8">
        <v>228</v>
      </c>
      <c r="F19" s="8">
        <v>202</v>
      </c>
      <c r="G19" s="8">
        <v>207</v>
      </c>
      <c r="H19" s="8">
        <v>499</v>
      </c>
      <c r="I19" s="8">
        <v>624</v>
      </c>
      <c r="J19" s="8">
        <v>486</v>
      </c>
      <c r="K19" s="8">
        <v>407</v>
      </c>
      <c r="L19" s="8">
        <v>333</v>
      </c>
      <c r="M19" s="13">
        <f t="shared" si="0"/>
        <v>7.688755483722004E-2</v>
      </c>
    </row>
    <row r="20" spans="1:13" x14ac:dyDescent="0.25">
      <c r="A20" s="9" t="s">
        <v>2</v>
      </c>
      <c r="B20" s="10">
        <f t="shared" ref="B20:L20" si="1">SUM(B3:B19)</f>
        <v>32773</v>
      </c>
      <c r="C20" s="10">
        <f t="shared" si="1"/>
        <v>17126</v>
      </c>
      <c r="D20" s="10">
        <f t="shared" si="1"/>
        <v>6732</v>
      </c>
      <c r="E20" s="10">
        <f t="shared" si="1"/>
        <v>3790</v>
      </c>
      <c r="F20" s="10">
        <f t="shared" si="1"/>
        <v>3465</v>
      </c>
      <c r="G20" s="10">
        <f t="shared" si="1"/>
        <v>3311</v>
      </c>
      <c r="H20" s="10">
        <f t="shared" si="1"/>
        <v>4745</v>
      </c>
      <c r="I20" s="10">
        <f t="shared" ref="I20" si="2">SUM(I3:I19)</f>
        <v>5431</v>
      </c>
      <c r="J20" s="10">
        <f t="shared" ref="J20" si="3">SUM(J3:J19)</f>
        <v>5095</v>
      </c>
      <c r="K20" s="10">
        <f t="shared" ref="K20" si="4">SUM(K3:K19)</f>
        <v>4580</v>
      </c>
      <c r="L20" s="10">
        <f t="shared" si="1"/>
        <v>4317</v>
      </c>
      <c r="M20" s="14">
        <f t="shared" ref="M20" si="5">SUM(M3:M19)</f>
        <v>0.99676749018702382</v>
      </c>
    </row>
    <row r="21" spans="1:13" x14ac:dyDescent="0.25">
      <c r="A21" s="12" t="s">
        <v>3</v>
      </c>
      <c r="B21" s="10">
        <v>137</v>
      </c>
      <c r="C21" s="10">
        <v>87</v>
      </c>
      <c r="D21" s="10">
        <v>47</v>
      </c>
      <c r="E21" s="10">
        <v>21</v>
      </c>
      <c r="F21" s="10">
        <v>18</v>
      </c>
      <c r="G21" s="10">
        <v>8</v>
      </c>
      <c r="H21" s="10">
        <v>14</v>
      </c>
      <c r="I21" s="10">
        <v>17</v>
      </c>
      <c r="J21" s="10">
        <v>13</v>
      </c>
      <c r="K21" s="10">
        <v>14</v>
      </c>
      <c r="L21" s="10">
        <v>14</v>
      </c>
      <c r="M21" s="15">
        <f t="shared" ref="M21:M22" si="6">(B21/B$22)</f>
        <v>4.1628684290489215E-3</v>
      </c>
    </row>
    <row r="22" spans="1:13" x14ac:dyDescent="0.25">
      <c r="A22" s="7" t="s">
        <v>4</v>
      </c>
      <c r="B22" s="11">
        <f t="shared" ref="B22:L22" si="7">B20+B21</f>
        <v>32910</v>
      </c>
      <c r="C22" s="11">
        <f t="shared" si="7"/>
        <v>17213</v>
      </c>
      <c r="D22" s="11">
        <f t="shared" si="7"/>
        <v>6779</v>
      </c>
      <c r="E22" s="11">
        <f t="shared" si="7"/>
        <v>3811</v>
      </c>
      <c r="F22" s="11">
        <f t="shared" si="7"/>
        <v>3483</v>
      </c>
      <c r="G22" s="11">
        <f t="shared" si="7"/>
        <v>3319</v>
      </c>
      <c r="H22" s="11">
        <f t="shared" si="7"/>
        <v>4759</v>
      </c>
      <c r="I22" s="11">
        <f t="shared" ref="I22:K22" si="8">I20+I21</f>
        <v>5448</v>
      </c>
      <c r="J22" s="11">
        <f t="shared" si="8"/>
        <v>5108</v>
      </c>
      <c r="K22" s="11">
        <f t="shared" si="8"/>
        <v>4594</v>
      </c>
      <c r="L22" s="11">
        <f t="shared" si="7"/>
        <v>4331</v>
      </c>
      <c r="M22" s="16">
        <f t="shared" si="6"/>
        <v>1</v>
      </c>
    </row>
  </sheetData>
  <pageMargins left="0.7" right="0.7" top="0.75" bottom="0.75" header="0.3" footer="0.3"/>
  <pageSetup paperSize="9" orientation="portrait" r:id="rId1"/>
  <ignoredErrors>
    <ignoredError sqref="B20:H20 L20 I20:K20" formulaRange="1"/>
    <ignoredError sqref="M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Atv.gr.ferðat.minnkað starfshl.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Friðriksson</dc:creator>
  <cp:lastModifiedBy>Frank Friðriksson</cp:lastModifiedBy>
  <dcterms:created xsi:type="dcterms:W3CDTF">2021-01-06T09:47:14Z</dcterms:created>
  <dcterms:modified xsi:type="dcterms:W3CDTF">2021-03-19T11:19:00Z</dcterms:modified>
</cp:coreProperties>
</file>