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eyrslur úr Alsam grunni\Sveitafélög nánari greining\Austurland\"/>
    </mc:Choice>
  </mc:AlternateContent>
  <xr:revisionPtr revIDLastSave="0" documentId="13_ncr:1_{AE487808-3E8F-48E4-B86F-50DC3A2F01F7}" xr6:coauthVersionLast="47" xr6:coauthVersionMax="47" xr10:uidLastSave="{00000000-0000-0000-0000-000000000000}"/>
  <bookViews>
    <workbookView xWindow="-25320" yWindow="-105" windowWidth="25440" windowHeight="15390" xr2:uid="{00000000-000D-0000-FFFF-FFFF00000000}"/>
  </bookViews>
  <sheets>
    <sheet name="Heildaryfirlit" sheetId="1" r:id="rId1"/>
    <sheet name="Atvinnuleysi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5" i="3" l="1"/>
  <c r="G5" i="3"/>
  <c r="F5" i="3"/>
  <c r="E5" i="3"/>
  <c r="D5" i="3"/>
  <c r="C5" i="3"/>
  <c r="B5" i="3"/>
  <c r="H85" i="1"/>
  <c r="G85" i="1"/>
  <c r="F85" i="1"/>
  <c r="E85" i="1"/>
  <c r="D85" i="1"/>
  <c r="C85" i="1"/>
  <c r="H59" i="1"/>
  <c r="G59" i="1"/>
  <c r="F59" i="1"/>
  <c r="E59" i="1"/>
  <c r="D59" i="1"/>
  <c r="C59" i="1"/>
  <c r="H80" i="1"/>
  <c r="G80" i="1"/>
  <c r="F80" i="1"/>
  <c r="E80" i="1"/>
  <c r="D80" i="1"/>
  <c r="C80" i="1"/>
  <c r="H74" i="1"/>
  <c r="G74" i="1"/>
  <c r="F74" i="1"/>
  <c r="E74" i="1"/>
  <c r="D74" i="1"/>
  <c r="C74" i="1"/>
  <c r="H68" i="1"/>
  <c r="G68" i="1"/>
  <c r="F68" i="1"/>
  <c r="E68" i="1"/>
  <c r="D68" i="1"/>
  <c r="C68" i="1"/>
  <c r="H44" i="1"/>
  <c r="G44" i="1"/>
  <c r="F44" i="1"/>
  <c r="E44" i="1"/>
  <c r="D44" i="1"/>
  <c r="C44" i="1"/>
  <c r="H23" i="1"/>
  <c r="G23" i="1"/>
  <c r="F23" i="1"/>
  <c r="E23" i="1"/>
  <c r="D23" i="1"/>
  <c r="C23" i="1"/>
  <c r="H9" i="1"/>
  <c r="G9" i="1"/>
  <c r="F9" i="1"/>
  <c r="E9" i="1"/>
  <c r="D9" i="1"/>
  <c r="C9" i="1"/>
  <c r="H11" i="3"/>
  <c r="C11" i="3"/>
  <c r="H9" i="3"/>
  <c r="G9" i="3"/>
  <c r="G11" i="3" s="1"/>
  <c r="F9" i="3"/>
  <c r="F11" i="3" s="1"/>
  <c r="E9" i="3"/>
  <c r="E11" i="3" s="1"/>
  <c r="D9" i="3"/>
  <c r="D11" i="3" s="1"/>
  <c r="C9" i="3"/>
  <c r="B9" i="3"/>
  <c r="B11" i="3" s="1"/>
  <c r="B85" i="1" l="1"/>
  <c r="B59" i="1"/>
  <c r="B80" i="1"/>
  <c r="B74" i="1"/>
  <c r="B68" i="1"/>
  <c r="B44" i="1"/>
  <c r="B23" i="1"/>
  <c r="B9" i="1"/>
</calcChain>
</file>

<file path=xl/sharedStrings.xml><?xml version="1.0" encoding="utf-8"?>
<sst xmlns="http://schemas.openxmlformats.org/spreadsheetml/2006/main" count="89" uniqueCount="81">
  <si>
    <t>Karlar</t>
  </si>
  <si>
    <t>Konur</t>
  </si>
  <si>
    <t>02.Fiskveiðar</t>
  </si>
  <si>
    <t>03.Fiskvinnsla</t>
  </si>
  <si>
    <t>04.Iðnaður/hráefnav.</t>
  </si>
  <si>
    <t>06.Mannvirkjagerð</t>
  </si>
  <si>
    <t>07.Verslun</t>
  </si>
  <si>
    <t>08.Flutningar</t>
  </si>
  <si>
    <t>09. Gisting og veitingar</t>
  </si>
  <si>
    <t>11.Fjármál og tryggingar</t>
  </si>
  <si>
    <t>13.Ýmis sérh.þjónusta</t>
  </si>
  <si>
    <t>15.Opinber stjórnsýsla</t>
  </si>
  <si>
    <t>16.Fræðslustarfsemi</t>
  </si>
  <si>
    <t>Óvíst</t>
  </si>
  <si>
    <t>Atvinnugrein</t>
  </si>
  <si>
    <t>Kyn</t>
  </si>
  <si>
    <t>Starfsgrein</t>
  </si>
  <si>
    <t>Aldur</t>
  </si>
  <si>
    <t>Menntun</t>
  </si>
  <si>
    <t>Lengd atvinnuleysis</t>
  </si>
  <si>
    <t>meira en ár (langtíma)</t>
  </si>
  <si>
    <t>Áætlað vinnuafl</t>
  </si>
  <si>
    <t>Áætlað atvinnuleysi</t>
  </si>
  <si>
    <t>Grunnskóli</t>
  </si>
  <si>
    <t>Framhald ýmisk.</t>
  </si>
  <si>
    <t>Iðnnám</t>
  </si>
  <si>
    <t>Stúdent</t>
  </si>
  <si>
    <t>Háskóla</t>
  </si>
  <si>
    <t>0-6 mán (skammtíma)</t>
  </si>
  <si>
    <t>6-12 mán (langtíma)</t>
  </si>
  <si>
    <t>Alls</t>
  </si>
  <si>
    <t>20-24 ára</t>
  </si>
  <si>
    <t>25-29 ára</t>
  </si>
  <si>
    <t>30-34 ára</t>
  </si>
  <si>
    <t>35-39 ára</t>
  </si>
  <si>
    <t>40-44 ára</t>
  </si>
  <si>
    <t>45-49 ára</t>
  </si>
  <si>
    <t>50-54 ára</t>
  </si>
  <si>
    <t>55-59 ára</t>
  </si>
  <si>
    <t>60-64 ára</t>
  </si>
  <si>
    <t>65-69 ára</t>
  </si>
  <si>
    <t>1.Stjórnendur</t>
  </si>
  <si>
    <t>3.Sérmenntaðir</t>
  </si>
  <si>
    <t>4.Skrifstofufólk</t>
  </si>
  <si>
    <t>51.Þjónustustörf</t>
  </si>
  <si>
    <t>52.Sölu- og afgr.störf</t>
  </si>
  <si>
    <t>6.Bændur Fiskimenn</t>
  </si>
  <si>
    <t>7.Iðnaðarmenn</t>
  </si>
  <si>
    <t>8.Vélafólk</t>
  </si>
  <si>
    <t>9.Verkafólk</t>
  </si>
  <si>
    <t xml:space="preserve">Alls </t>
  </si>
  <si>
    <t>17.Heilbr./félagsþj</t>
  </si>
  <si>
    <t>01.Landbúnaður</t>
  </si>
  <si>
    <t>10.Upplýsingar og fjarskipti</t>
  </si>
  <si>
    <t>12.Sérfr.starfs., fasteignaþj.</t>
  </si>
  <si>
    <t>14.Félög/menning/pers. þj.</t>
  </si>
  <si>
    <t>05.Veitur og endurv.</t>
  </si>
  <si>
    <t>2.Sérfræðingar</t>
  </si>
  <si>
    <t>9x.Annað/óvíst</t>
  </si>
  <si>
    <t>Ríkisfang</t>
  </si>
  <si>
    <t>Íslenskir ríkisborgarar</t>
  </si>
  <si>
    <t>Pólskir ríkisborgarar</t>
  </si>
  <si>
    <t>Aðrir erlendir ríkisborgarar</t>
  </si>
  <si>
    <t>Hlutastörf</t>
  </si>
  <si>
    <t xml:space="preserve">Konur </t>
  </si>
  <si>
    <t>Atvinnulausir - allir*</t>
  </si>
  <si>
    <t>16-19 ára**</t>
  </si>
  <si>
    <t>Íbúafj. 16-69 ára*</t>
  </si>
  <si>
    <t>Múlaþing- fjöldi atvinnulausra í lok mánaðar</t>
  </si>
  <si>
    <t>Múlaþing - fjöldi atvinnulausra í lok mánaðar</t>
  </si>
  <si>
    <t>Minnkað starfshlutfall</t>
  </si>
  <si>
    <t>Samtals</t>
  </si>
  <si>
    <t>Atvinnulausir án minnkaða starfshlutfalls</t>
  </si>
  <si>
    <t xml:space="preserve">Íbúafjöldi skv. Hagstofu, notuð er tala um íbúafjölda 1. jan. ár hvert fyrir 6 mánuði fyrir og eftir (júlí-des-jan-júní) </t>
  </si>
  <si>
    <t>Atvinnuþátttaka utan höfuðborgarsvæðisins í heild, skv. Hagstofu. 2000-2002 er um árstölur að ræða, frá 2003 ársfjórðungslegartölur, sem er nákvæmara vegna mikilla sveiflna milli árstíða.</t>
  </si>
  <si>
    <t>Vinnuaflið er áætlað út frá íbúafjöldanum og atvinnuþátttöku utan höfuðborgarsvæðisins.</t>
  </si>
  <si>
    <t xml:space="preserve">Atvinnuleysið er reiknað út frá fjölda atvinnulausra deilt með áætluðu vinnuafli. </t>
  </si>
  <si>
    <t>*18-69 ára frá jan.2014</t>
  </si>
  <si>
    <t>**Ath.  Atvinnuþátttaka er frá og með 3.ársfj.  2014 m.v. aldursbilið 18-69 ára á landsbyggðinni</t>
  </si>
  <si>
    <t>Atvinnuþáttt. Hagst.**</t>
  </si>
  <si>
    <t>* Án minnkaðs starfshlutfalls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</si>
</sst>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9" fontId="5" fillId="0" borderId="0" applyFont="0" applyFill="0" applyBorder="0" applyAlignment="0" applyProtection="0"/>
    <xf numFmtId="0" fontId="6" fillId="0" borderId="0"/>
    <xf numFmtId="0" fontId="7" fillId="0" borderId="0"/>
    <xf numFmtId="0" fontId="6" fillId="0" borderId="0"/>
  </cellStyleXfs>
  <cellXfs count="22">
    <xf numFmtId="0" fontId="0" fillId="0" borderId="0" xfId="0"/>
    <xf numFmtId="0" fontId="0" fillId="0" borderId="0" xfId="0" applyFont="1"/>
    <xf numFmtId="0" fontId="0" fillId="0" borderId="0" xfId="0" applyFont="1" applyBorder="1"/>
    <xf numFmtId="0" fontId="3" fillId="0" borderId="0" xfId="0" applyFont="1"/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horizontal="center"/>
    </xf>
    <xf numFmtId="0" fontId="0" fillId="0" borderId="2" xfId="0" applyBorder="1"/>
    <xf numFmtId="0" fontId="3" fillId="0" borderId="2" xfId="0" applyFont="1" applyBorder="1"/>
    <xf numFmtId="0" fontId="0" fillId="0" borderId="2" xfId="0" applyFont="1" applyBorder="1"/>
    <xf numFmtId="0" fontId="4" fillId="0" borderId="2" xfId="0" applyFont="1" applyBorder="1"/>
    <xf numFmtId="0" fontId="4" fillId="0" borderId="0" xfId="0" applyFont="1"/>
    <xf numFmtId="164" fontId="0" fillId="0" borderId="0" xfId="1" applyNumberFormat="1" applyFont="1"/>
    <xf numFmtId="3" fontId="0" fillId="0" borderId="0" xfId="0" applyNumberFormat="1"/>
    <xf numFmtId="0" fontId="0" fillId="0" borderId="3" xfId="0" applyFont="1" applyBorder="1"/>
    <xf numFmtId="0" fontId="3" fillId="0" borderId="3" xfId="0" applyFont="1" applyFill="1" applyBorder="1"/>
    <xf numFmtId="0" fontId="0" fillId="0" borderId="3" xfId="0" applyFill="1" applyBorder="1"/>
    <xf numFmtId="0" fontId="0" fillId="0" borderId="0" xfId="0" applyFill="1" applyBorder="1"/>
    <xf numFmtId="0" fontId="2" fillId="2" borderId="0" xfId="0" applyFont="1" applyFill="1"/>
    <xf numFmtId="0" fontId="0" fillId="0" borderId="3" xfId="0" applyFont="1" applyFill="1" applyBorder="1"/>
    <xf numFmtId="165" fontId="0" fillId="0" borderId="0" xfId="0" applyNumberFormat="1" applyFont="1"/>
    <xf numFmtId="0" fontId="0" fillId="0" borderId="3" xfId="0" applyBorder="1"/>
    <xf numFmtId="0" fontId="8" fillId="0" borderId="0" xfId="0" applyFont="1"/>
  </cellXfs>
  <cellStyles count="5">
    <cellStyle name="Normal" xfId="0" builtinId="0"/>
    <cellStyle name="Normal 2" xfId="2" xr:uid="{00000000-0005-0000-0000-000001000000}"/>
    <cellStyle name="Percent" xfId="1" builtinId="5"/>
    <cellStyle name="Venjuleg 2" xfId="3" xr:uid="{00000000-0005-0000-0000-000003000000}"/>
    <cellStyle name="Venjuleg 3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s-IS" b="1"/>
              <a:t>Áætlað atvinnuleysi í</a:t>
            </a:r>
            <a:r>
              <a:rPr lang="is-IS" b="1" baseline="0"/>
              <a:t> Múlaþingi </a:t>
            </a:r>
          </a:p>
          <a:p>
            <a:pPr>
              <a:defRPr/>
            </a:pPr>
            <a:r>
              <a:rPr lang="is-IS" b="1" baseline="0"/>
              <a:t>okt. 2020 til apr. 2021</a:t>
            </a:r>
            <a:r>
              <a:rPr lang="is-IS" b="1"/>
              <a:t>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>
        <c:manualLayout>
          <c:layoutTarget val="inner"/>
          <c:xMode val="edge"/>
          <c:yMode val="edge"/>
          <c:x val="7.9623470743881805E-2"/>
          <c:y val="0.28644983321524392"/>
          <c:w val="0.87875218722659665"/>
          <c:h val="0.6054644576192183"/>
        </c:manualLayout>
      </c:layout>
      <c:lineChart>
        <c:grouping val="standard"/>
        <c:varyColors val="0"/>
        <c:ser>
          <c:idx val="0"/>
          <c:order val="0"/>
          <c:tx>
            <c:strRef>
              <c:f>Atvinnuleysi!$A$11</c:f>
              <c:strCache>
                <c:ptCount val="1"/>
                <c:pt idx="0">
                  <c:v>Áætlað atvinnuleysi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Atvinnuleysi!$B$10:$H$10</c:f>
              <c:numCache>
                <c:formatCode>General</c:formatCode>
                <c:ptCount val="7"/>
                <c:pt idx="0">
                  <c:v>202010</c:v>
                </c:pt>
                <c:pt idx="1">
                  <c:v>202011</c:v>
                </c:pt>
                <c:pt idx="2">
                  <c:v>202012</c:v>
                </c:pt>
                <c:pt idx="3">
                  <c:v>202101</c:v>
                </c:pt>
                <c:pt idx="4">
                  <c:v>202102</c:v>
                </c:pt>
                <c:pt idx="5">
                  <c:v>202103</c:v>
                </c:pt>
                <c:pt idx="6">
                  <c:v>202104</c:v>
                </c:pt>
              </c:numCache>
            </c:numRef>
          </c:cat>
          <c:val>
            <c:numRef>
              <c:f>Atvinnuleysi!$B$11:$H$11</c:f>
              <c:numCache>
                <c:formatCode>0.0%</c:formatCode>
                <c:ptCount val="7"/>
                <c:pt idx="0">
                  <c:v>4.6420141620771044E-2</c:v>
                </c:pt>
                <c:pt idx="1">
                  <c:v>4.9960660896931547E-2</c:v>
                </c:pt>
                <c:pt idx="2">
                  <c:v>5.271439811172305E-2</c:v>
                </c:pt>
                <c:pt idx="3">
                  <c:v>5.0115651503469548E-2</c:v>
                </c:pt>
                <c:pt idx="4">
                  <c:v>4.8573631457208943E-2</c:v>
                </c:pt>
                <c:pt idx="5">
                  <c:v>4.4718581341557442E-2</c:v>
                </c:pt>
                <c:pt idx="6">
                  <c:v>3.8164996144949885E-2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4C6-4F1F-96EE-CB275ADB74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41466440"/>
        <c:axId val="741468408"/>
      </c:lineChart>
      <c:catAx>
        <c:axId val="741466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accen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741468408"/>
        <c:crosses val="autoZero"/>
        <c:auto val="1"/>
        <c:lblAlgn val="ctr"/>
        <c:lblOffset val="100"/>
        <c:noMultiLvlLbl val="0"/>
      </c:catAx>
      <c:valAx>
        <c:axId val="741468408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74000">
                    <a:schemeClr val="accent1">
                      <a:lumMod val="45000"/>
                      <a:lumOff val="55000"/>
                    </a:schemeClr>
                  </a:gs>
                  <a:gs pos="83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7414664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95256</xdr:colOff>
      <xdr:row>21</xdr:row>
      <xdr:rowOff>133349</xdr:rowOff>
    </xdr:from>
    <xdr:to>
      <xdr:col>9</xdr:col>
      <xdr:colOff>304800</xdr:colOff>
      <xdr:row>32</xdr:row>
      <xdr:rowOff>47625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8FE51662-406E-4BAC-BA76-29024493308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6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H3" sqref="H3"/>
    </sheetView>
  </sheetViews>
  <sheetFormatPr defaultColWidth="9.140625" defaultRowHeight="15" x14ac:dyDescent="0.25"/>
  <cols>
    <col min="1" max="1" width="28" style="1" customWidth="1"/>
    <col min="2" max="16384" width="9.140625" style="1"/>
  </cols>
  <sheetData>
    <row r="1" spans="1:8" ht="30" x14ac:dyDescent="0.25">
      <c r="A1" s="4" t="s">
        <v>68</v>
      </c>
    </row>
    <row r="2" spans="1:8" x14ac:dyDescent="0.25">
      <c r="A2" s="5"/>
      <c r="B2" s="17">
        <v>202010</v>
      </c>
      <c r="C2" s="17">
        <v>202011</v>
      </c>
      <c r="D2" s="17">
        <v>202012</v>
      </c>
      <c r="E2" s="17">
        <v>202101</v>
      </c>
      <c r="F2" s="17">
        <v>202102</v>
      </c>
      <c r="G2" s="17">
        <v>202103</v>
      </c>
      <c r="H2" s="17">
        <v>202104</v>
      </c>
    </row>
    <row r="3" spans="1:8" x14ac:dyDescent="0.25">
      <c r="A3" s="7" t="s">
        <v>65</v>
      </c>
      <c r="B3" s="8">
        <v>118</v>
      </c>
      <c r="C3" s="8">
        <v>127</v>
      </c>
      <c r="D3" s="8">
        <v>134</v>
      </c>
      <c r="E3" s="8">
        <v>130</v>
      </c>
      <c r="F3" s="8">
        <v>126</v>
      </c>
      <c r="G3" s="8">
        <v>116</v>
      </c>
      <c r="H3" s="8">
        <v>99</v>
      </c>
    </row>
    <row r="4" spans="1:8" x14ac:dyDescent="0.25">
      <c r="A4" s="1" t="s">
        <v>80</v>
      </c>
    </row>
    <row r="6" spans="1:8" x14ac:dyDescent="0.25">
      <c r="A6" s="9" t="s">
        <v>15</v>
      </c>
      <c r="B6" s="8"/>
      <c r="C6" s="8"/>
      <c r="D6" s="8"/>
      <c r="E6" s="8"/>
      <c r="F6" s="8"/>
      <c r="G6" s="8"/>
      <c r="H6" s="8"/>
    </row>
    <row r="7" spans="1:8" s="3" customFormat="1" x14ac:dyDescent="0.25">
      <c r="A7" s="3" t="s">
        <v>0</v>
      </c>
      <c r="B7" s="3">
        <v>55</v>
      </c>
      <c r="C7" s="3">
        <v>56</v>
      </c>
      <c r="D7" s="3">
        <v>62</v>
      </c>
      <c r="E7" s="3">
        <v>65</v>
      </c>
      <c r="F7" s="3">
        <v>65</v>
      </c>
      <c r="G7" s="3">
        <v>56</v>
      </c>
      <c r="H7" s="3">
        <v>46</v>
      </c>
    </row>
    <row r="8" spans="1:8" s="3" customFormat="1" x14ac:dyDescent="0.25">
      <c r="A8" s="7" t="s">
        <v>1</v>
      </c>
      <c r="B8" s="3">
        <v>63</v>
      </c>
      <c r="C8" s="3">
        <v>71</v>
      </c>
      <c r="D8" s="3">
        <v>72</v>
      </c>
      <c r="E8" s="3">
        <v>65</v>
      </c>
      <c r="F8" s="3">
        <v>61</v>
      </c>
      <c r="G8" s="3">
        <v>60</v>
      </c>
      <c r="H8" s="3">
        <v>53</v>
      </c>
    </row>
    <row r="9" spans="1:8" ht="15.75" thickBot="1" x14ac:dyDescent="0.3">
      <c r="A9" s="14" t="s">
        <v>30</v>
      </c>
      <c r="B9" s="18">
        <f>SUM(B7:B8)</f>
        <v>118</v>
      </c>
      <c r="C9" s="18">
        <f t="shared" ref="C9:H9" si="0">SUM(C7:C8)</f>
        <v>127</v>
      </c>
      <c r="D9" s="18">
        <f t="shared" si="0"/>
        <v>134</v>
      </c>
      <c r="E9" s="18">
        <f t="shared" si="0"/>
        <v>130</v>
      </c>
      <c r="F9" s="18">
        <f t="shared" si="0"/>
        <v>126</v>
      </c>
      <c r="G9" s="18">
        <f t="shared" si="0"/>
        <v>116</v>
      </c>
      <c r="H9" s="18">
        <f t="shared" si="0"/>
        <v>99</v>
      </c>
    </row>
    <row r="10" spans="1:8" ht="15.75" thickTop="1" x14ac:dyDescent="0.25">
      <c r="C10" s="2"/>
      <c r="D10" s="2"/>
      <c r="E10" s="2"/>
      <c r="F10" s="2"/>
      <c r="G10" s="2"/>
      <c r="H10" s="2"/>
    </row>
    <row r="11" spans="1:8" x14ac:dyDescent="0.25">
      <c r="A11" s="9" t="s">
        <v>17</v>
      </c>
      <c r="B11" s="8"/>
      <c r="C11" s="8"/>
      <c r="D11" s="8"/>
      <c r="E11" s="8"/>
      <c r="F11" s="8"/>
      <c r="G11" s="8"/>
      <c r="H11" s="8"/>
    </row>
    <row r="12" spans="1:8" x14ac:dyDescent="0.25">
      <c r="A12" t="s">
        <v>66</v>
      </c>
      <c r="B12" s="1">
        <v>1</v>
      </c>
      <c r="C12" s="1">
        <v>3</v>
      </c>
      <c r="D12" s="1">
        <v>2</v>
      </c>
      <c r="E12" s="1">
        <v>2</v>
      </c>
      <c r="F12" s="1">
        <v>1</v>
      </c>
      <c r="G12" s="1">
        <v>1</v>
      </c>
      <c r="H12" s="1">
        <v>3</v>
      </c>
    </row>
    <row r="13" spans="1:8" x14ac:dyDescent="0.25">
      <c r="A13" s="1" t="s">
        <v>31</v>
      </c>
      <c r="B13" s="1">
        <v>12</v>
      </c>
      <c r="C13" s="1">
        <v>15</v>
      </c>
      <c r="D13" s="1">
        <v>16</v>
      </c>
      <c r="E13" s="1">
        <v>13</v>
      </c>
      <c r="F13" s="1">
        <v>11</v>
      </c>
      <c r="G13" s="1">
        <v>13</v>
      </c>
      <c r="H13" s="1">
        <v>11</v>
      </c>
    </row>
    <row r="14" spans="1:8" x14ac:dyDescent="0.25">
      <c r="A14" s="1" t="s">
        <v>32</v>
      </c>
      <c r="B14" s="1">
        <v>14</v>
      </c>
      <c r="C14" s="1">
        <v>18</v>
      </c>
      <c r="D14" s="1">
        <v>20</v>
      </c>
      <c r="E14" s="1">
        <v>19</v>
      </c>
      <c r="F14" s="1">
        <v>20</v>
      </c>
      <c r="G14" s="1">
        <v>19</v>
      </c>
      <c r="H14" s="1">
        <v>16</v>
      </c>
    </row>
    <row r="15" spans="1:8" x14ac:dyDescent="0.25">
      <c r="A15" s="1" t="s">
        <v>33</v>
      </c>
      <c r="B15" s="1">
        <v>31</v>
      </c>
      <c r="C15" s="1">
        <v>32</v>
      </c>
      <c r="D15" s="1">
        <v>35</v>
      </c>
      <c r="E15" s="1">
        <v>36</v>
      </c>
      <c r="F15" s="1">
        <v>38</v>
      </c>
      <c r="G15" s="1">
        <v>32</v>
      </c>
      <c r="H15" s="1">
        <v>28</v>
      </c>
    </row>
    <row r="16" spans="1:8" x14ac:dyDescent="0.25">
      <c r="A16" s="1" t="s">
        <v>34</v>
      </c>
      <c r="B16" s="1">
        <v>18</v>
      </c>
      <c r="C16" s="1">
        <v>18</v>
      </c>
      <c r="D16" s="1">
        <v>18</v>
      </c>
      <c r="E16" s="1">
        <v>16</v>
      </c>
      <c r="F16" s="1">
        <v>15</v>
      </c>
      <c r="G16" s="1">
        <v>15</v>
      </c>
      <c r="H16" s="1">
        <v>13</v>
      </c>
    </row>
    <row r="17" spans="1:8" x14ac:dyDescent="0.25">
      <c r="A17" s="1" t="s">
        <v>35</v>
      </c>
      <c r="B17" s="1">
        <v>6</v>
      </c>
      <c r="C17" s="1">
        <v>6</v>
      </c>
      <c r="D17" s="1">
        <v>7</v>
      </c>
      <c r="E17" s="1">
        <v>8</v>
      </c>
      <c r="F17" s="1">
        <v>5</v>
      </c>
      <c r="G17" s="1">
        <v>5</v>
      </c>
      <c r="H17" s="1">
        <v>4</v>
      </c>
    </row>
    <row r="18" spans="1:8" x14ac:dyDescent="0.25">
      <c r="A18" s="2" t="s">
        <v>36</v>
      </c>
      <c r="B18" s="1">
        <v>7</v>
      </c>
      <c r="C18" s="1">
        <v>8</v>
      </c>
      <c r="D18" s="1">
        <v>8</v>
      </c>
      <c r="E18" s="1">
        <v>6</v>
      </c>
      <c r="F18" s="1">
        <v>6</v>
      </c>
      <c r="G18" s="1">
        <v>5</v>
      </c>
      <c r="H18" s="1">
        <v>3</v>
      </c>
    </row>
    <row r="19" spans="1:8" x14ac:dyDescent="0.25">
      <c r="A19" s="1" t="s">
        <v>37</v>
      </c>
      <c r="B19" s="1">
        <v>6</v>
      </c>
      <c r="C19" s="1">
        <v>5</v>
      </c>
      <c r="D19" s="1">
        <v>6</v>
      </c>
      <c r="E19" s="1">
        <v>9</v>
      </c>
      <c r="F19" s="1">
        <v>8</v>
      </c>
      <c r="G19" s="1">
        <v>6</v>
      </c>
      <c r="H19" s="1">
        <v>4</v>
      </c>
    </row>
    <row r="20" spans="1:8" x14ac:dyDescent="0.25">
      <c r="A20" s="1" t="s">
        <v>38</v>
      </c>
      <c r="B20" s="1">
        <v>10</v>
      </c>
      <c r="C20" s="1">
        <v>9</v>
      </c>
      <c r="D20" s="1">
        <v>10</v>
      </c>
      <c r="E20" s="1">
        <v>9</v>
      </c>
      <c r="F20" s="1">
        <v>8</v>
      </c>
      <c r="G20" s="1">
        <v>8</v>
      </c>
      <c r="H20" s="1">
        <v>5</v>
      </c>
    </row>
    <row r="21" spans="1:8" x14ac:dyDescent="0.25">
      <c r="A21" s="1" t="s">
        <v>39</v>
      </c>
      <c r="B21" s="1">
        <v>7</v>
      </c>
      <c r="C21" s="1">
        <v>7</v>
      </c>
      <c r="D21" s="1">
        <v>6</v>
      </c>
      <c r="E21" s="1">
        <v>6</v>
      </c>
      <c r="F21" s="1">
        <v>8</v>
      </c>
      <c r="G21" s="1">
        <v>7</v>
      </c>
      <c r="H21" s="1">
        <v>7</v>
      </c>
    </row>
    <row r="22" spans="1:8" x14ac:dyDescent="0.25">
      <c r="A22" s="1" t="s">
        <v>40</v>
      </c>
      <c r="B22" s="1">
        <v>6</v>
      </c>
      <c r="C22" s="1">
        <v>6</v>
      </c>
      <c r="D22" s="1">
        <v>6</v>
      </c>
      <c r="E22" s="1">
        <v>6</v>
      </c>
      <c r="F22" s="1">
        <v>6</v>
      </c>
      <c r="G22" s="1">
        <v>5</v>
      </c>
      <c r="H22" s="1">
        <v>5</v>
      </c>
    </row>
    <row r="23" spans="1:8" ht="15.75" thickBot="1" x14ac:dyDescent="0.3">
      <c r="A23" s="13" t="s">
        <v>30</v>
      </c>
      <c r="B23" s="13">
        <f>SUM(B12:B22)</f>
        <v>118</v>
      </c>
      <c r="C23" s="13">
        <f t="shared" ref="C23:H23" si="1">SUM(C12:C22)</f>
        <v>127</v>
      </c>
      <c r="D23" s="13">
        <f t="shared" si="1"/>
        <v>134</v>
      </c>
      <c r="E23" s="13">
        <f t="shared" si="1"/>
        <v>130</v>
      </c>
      <c r="F23" s="13">
        <f t="shared" si="1"/>
        <v>126</v>
      </c>
      <c r="G23" s="13">
        <f t="shared" si="1"/>
        <v>116</v>
      </c>
      <c r="H23" s="13">
        <f t="shared" si="1"/>
        <v>99</v>
      </c>
    </row>
    <row r="24" spans="1:8" ht="15.75" thickTop="1" x14ac:dyDescent="0.25"/>
    <row r="25" spans="1:8" x14ac:dyDescent="0.25">
      <c r="A25" s="9" t="s">
        <v>14</v>
      </c>
      <c r="B25" s="8"/>
      <c r="C25" s="8"/>
      <c r="D25" s="8"/>
      <c r="E25" s="8"/>
      <c r="F25" s="8"/>
      <c r="G25" s="8"/>
      <c r="H25" s="8"/>
    </row>
    <row r="26" spans="1:8" customFormat="1" x14ac:dyDescent="0.25">
      <c r="A26" t="s">
        <v>52</v>
      </c>
      <c r="B26">
        <v>2</v>
      </c>
      <c r="C26">
        <v>1</v>
      </c>
      <c r="D26">
        <v>2</v>
      </c>
      <c r="E26">
        <v>2</v>
      </c>
      <c r="F26">
        <v>1</v>
      </c>
      <c r="H26">
        <v>1</v>
      </c>
    </row>
    <row r="27" spans="1:8" customFormat="1" x14ac:dyDescent="0.25">
      <c r="A27" t="s">
        <v>2</v>
      </c>
      <c r="B27">
        <v>5</v>
      </c>
      <c r="C27">
        <v>6</v>
      </c>
      <c r="D27">
        <v>6</v>
      </c>
      <c r="E27">
        <v>5</v>
      </c>
      <c r="F27">
        <v>5</v>
      </c>
      <c r="G27">
        <v>5</v>
      </c>
      <c r="H27">
        <v>4</v>
      </c>
    </row>
    <row r="28" spans="1:8" customFormat="1" x14ac:dyDescent="0.25">
      <c r="A28" t="s">
        <v>3</v>
      </c>
      <c r="B28">
        <v>1</v>
      </c>
      <c r="C28">
        <v>3</v>
      </c>
      <c r="D28">
        <v>2</v>
      </c>
      <c r="E28">
        <v>4</v>
      </c>
      <c r="F28">
        <v>4</v>
      </c>
      <c r="G28">
        <v>5</v>
      </c>
      <c r="H28">
        <v>4</v>
      </c>
    </row>
    <row r="29" spans="1:8" customFormat="1" x14ac:dyDescent="0.25">
      <c r="A29" t="s">
        <v>4</v>
      </c>
      <c r="B29">
        <v>3</v>
      </c>
      <c r="C29">
        <v>3</v>
      </c>
      <c r="D29">
        <v>4</v>
      </c>
      <c r="E29">
        <v>5</v>
      </c>
      <c r="F29">
        <v>6</v>
      </c>
      <c r="G29">
        <v>6</v>
      </c>
      <c r="H29">
        <v>6</v>
      </c>
    </row>
    <row r="30" spans="1:8" customFormat="1" x14ac:dyDescent="0.25">
      <c r="A30" t="s">
        <v>56</v>
      </c>
      <c r="C30">
        <v>1</v>
      </c>
      <c r="D30">
        <v>1</v>
      </c>
      <c r="E30">
        <v>1</v>
      </c>
      <c r="F30">
        <v>1</v>
      </c>
      <c r="G30">
        <v>1</v>
      </c>
      <c r="H30">
        <v>1</v>
      </c>
    </row>
    <row r="31" spans="1:8" customFormat="1" x14ac:dyDescent="0.25">
      <c r="A31" t="s">
        <v>5</v>
      </c>
      <c r="B31">
        <v>3</v>
      </c>
      <c r="C31">
        <v>3</v>
      </c>
      <c r="D31">
        <v>5</v>
      </c>
      <c r="E31">
        <v>7</v>
      </c>
      <c r="F31">
        <v>5</v>
      </c>
      <c r="G31">
        <v>4</v>
      </c>
      <c r="H31">
        <v>1</v>
      </c>
    </row>
    <row r="32" spans="1:8" customFormat="1" x14ac:dyDescent="0.25">
      <c r="A32" t="s">
        <v>6</v>
      </c>
      <c r="B32">
        <v>6</v>
      </c>
      <c r="C32">
        <v>6</v>
      </c>
      <c r="D32">
        <v>10</v>
      </c>
      <c r="E32">
        <v>7</v>
      </c>
      <c r="F32">
        <v>10</v>
      </c>
      <c r="G32">
        <v>9</v>
      </c>
      <c r="H32">
        <v>6</v>
      </c>
    </row>
    <row r="33" spans="1:8" customFormat="1" x14ac:dyDescent="0.25">
      <c r="A33" t="s">
        <v>7</v>
      </c>
      <c r="B33">
        <v>2</v>
      </c>
      <c r="C33">
        <v>3</v>
      </c>
      <c r="D33">
        <v>5</v>
      </c>
      <c r="E33">
        <v>5</v>
      </c>
      <c r="F33">
        <v>5</v>
      </c>
      <c r="G33">
        <v>7</v>
      </c>
      <c r="H33">
        <v>6</v>
      </c>
    </row>
    <row r="34" spans="1:8" customFormat="1" x14ac:dyDescent="0.25">
      <c r="A34" t="s">
        <v>8</v>
      </c>
      <c r="B34">
        <v>42</v>
      </c>
      <c r="C34">
        <v>46</v>
      </c>
      <c r="D34">
        <v>49</v>
      </c>
      <c r="E34">
        <v>47</v>
      </c>
      <c r="F34">
        <v>45</v>
      </c>
      <c r="G34">
        <v>35</v>
      </c>
      <c r="H34">
        <v>29</v>
      </c>
    </row>
    <row r="35" spans="1:8" customFormat="1" x14ac:dyDescent="0.25">
      <c r="A35" t="s">
        <v>53</v>
      </c>
      <c r="B35">
        <v>1</v>
      </c>
      <c r="C35">
        <v>1</v>
      </c>
      <c r="D35">
        <v>1</v>
      </c>
      <c r="E35">
        <v>1</v>
      </c>
      <c r="F35">
        <v>1</v>
      </c>
      <c r="G35">
        <v>1</v>
      </c>
      <c r="H35">
        <v>1</v>
      </c>
    </row>
    <row r="36" spans="1:8" customFormat="1" x14ac:dyDescent="0.25">
      <c r="A36" t="s">
        <v>9</v>
      </c>
      <c r="B36">
        <v>2</v>
      </c>
      <c r="C36">
        <v>1</v>
      </c>
      <c r="D36">
        <v>1</v>
      </c>
      <c r="E36">
        <v>2</v>
      </c>
      <c r="F36">
        <v>2</v>
      </c>
      <c r="G36">
        <v>1</v>
      </c>
      <c r="H36">
        <v>1</v>
      </c>
    </row>
    <row r="37" spans="1:8" customFormat="1" x14ac:dyDescent="0.25">
      <c r="A37" t="s">
        <v>54</v>
      </c>
      <c r="B37">
        <v>1</v>
      </c>
      <c r="C37">
        <v>1</v>
      </c>
      <c r="D37">
        <v>1</v>
      </c>
      <c r="E37">
        <v>2</v>
      </c>
      <c r="F37">
        <v>2</v>
      </c>
      <c r="G37">
        <v>1</v>
      </c>
    </row>
    <row r="38" spans="1:8" customFormat="1" x14ac:dyDescent="0.25">
      <c r="A38" t="s">
        <v>10</v>
      </c>
      <c r="B38">
        <v>15</v>
      </c>
      <c r="C38">
        <v>14</v>
      </c>
      <c r="D38">
        <v>14</v>
      </c>
      <c r="E38">
        <v>12</v>
      </c>
      <c r="F38">
        <v>12</v>
      </c>
      <c r="G38">
        <v>12</v>
      </c>
      <c r="H38">
        <v>9</v>
      </c>
    </row>
    <row r="39" spans="1:8" x14ac:dyDescent="0.25">
      <c r="A39" s="16" t="s">
        <v>55</v>
      </c>
      <c r="B39" s="1">
        <v>5</v>
      </c>
      <c r="C39" s="1">
        <v>6</v>
      </c>
      <c r="D39" s="1">
        <v>6</v>
      </c>
      <c r="E39" s="1">
        <v>5</v>
      </c>
      <c r="F39" s="1">
        <v>4</v>
      </c>
      <c r="G39" s="1">
        <v>3</v>
      </c>
      <c r="H39" s="1">
        <v>3</v>
      </c>
    </row>
    <row r="40" spans="1:8" x14ac:dyDescent="0.25">
      <c r="A40" s="16" t="s">
        <v>11</v>
      </c>
      <c r="B40" s="1">
        <v>7</v>
      </c>
      <c r="C40" s="1">
        <v>7</v>
      </c>
      <c r="D40" s="1">
        <v>8</v>
      </c>
      <c r="E40" s="1">
        <v>7</v>
      </c>
      <c r="F40" s="1">
        <v>7</v>
      </c>
      <c r="G40" s="1">
        <v>7</v>
      </c>
      <c r="H40" s="1">
        <v>9</v>
      </c>
    </row>
    <row r="41" spans="1:8" x14ac:dyDescent="0.25">
      <c r="A41" s="16" t="s">
        <v>12</v>
      </c>
      <c r="B41" s="1">
        <v>11</v>
      </c>
      <c r="C41" s="1">
        <v>12</v>
      </c>
      <c r="D41" s="1">
        <v>9</v>
      </c>
      <c r="E41" s="1">
        <v>10</v>
      </c>
      <c r="F41" s="1">
        <v>11</v>
      </c>
      <c r="G41" s="1">
        <v>10</v>
      </c>
      <c r="H41" s="1">
        <v>11</v>
      </c>
    </row>
    <row r="42" spans="1:8" x14ac:dyDescent="0.25">
      <c r="A42" s="16" t="s">
        <v>51</v>
      </c>
      <c r="B42" s="1">
        <v>7</v>
      </c>
      <c r="C42" s="1">
        <v>6</v>
      </c>
      <c r="D42" s="1">
        <v>7</v>
      </c>
      <c r="E42" s="1">
        <v>5</v>
      </c>
      <c r="F42" s="1">
        <v>4</v>
      </c>
      <c r="G42" s="1">
        <v>4</v>
      </c>
      <c r="H42" s="1">
        <v>3</v>
      </c>
    </row>
    <row r="43" spans="1:8" x14ac:dyDescent="0.25">
      <c r="A43" s="16" t="s">
        <v>13</v>
      </c>
      <c r="B43" s="1">
        <v>5</v>
      </c>
      <c r="C43" s="1">
        <v>7</v>
      </c>
      <c r="D43" s="1">
        <v>3</v>
      </c>
      <c r="E43" s="1">
        <v>3</v>
      </c>
      <c r="F43" s="1">
        <v>1</v>
      </c>
      <c r="G43" s="1">
        <v>5</v>
      </c>
      <c r="H43" s="1">
        <v>4</v>
      </c>
    </row>
    <row r="44" spans="1:8" ht="15.75" thickBot="1" x14ac:dyDescent="0.3">
      <c r="A44" s="13" t="s">
        <v>30</v>
      </c>
      <c r="B44" s="13">
        <f>SUM(B26:B43)</f>
        <v>118</v>
      </c>
      <c r="C44" s="13">
        <f t="shared" ref="C44:H44" si="2">SUM(C26:C43)</f>
        <v>127</v>
      </c>
      <c r="D44" s="13">
        <f t="shared" si="2"/>
        <v>134</v>
      </c>
      <c r="E44" s="13">
        <f t="shared" si="2"/>
        <v>130</v>
      </c>
      <c r="F44" s="13">
        <f t="shared" si="2"/>
        <v>126</v>
      </c>
      <c r="G44" s="13">
        <f t="shared" si="2"/>
        <v>116</v>
      </c>
      <c r="H44" s="13">
        <f t="shared" si="2"/>
        <v>99</v>
      </c>
    </row>
    <row r="45" spans="1:8" ht="15.75" thickTop="1" x14ac:dyDescent="0.25"/>
    <row r="47" spans="1:8" x14ac:dyDescent="0.25">
      <c r="A47" s="9" t="s">
        <v>16</v>
      </c>
      <c r="B47" s="8"/>
      <c r="C47" s="8"/>
      <c r="D47" s="8"/>
      <c r="E47" s="8"/>
      <c r="F47" s="8"/>
      <c r="G47" s="8"/>
      <c r="H47" s="8"/>
    </row>
    <row r="48" spans="1:8" x14ac:dyDescent="0.25">
      <c r="A48" t="s">
        <v>41</v>
      </c>
      <c r="B48" s="1">
        <v>9</v>
      </c>
      <c r="C48" s="1">
        <v>8</v>
      </c>
      <c r="D48" s="1">
        <v>9</v>
      </c>
      <c r="E48" s="1">
        <v>7</v>
      </c>
      <c r="F48" s="1">
        <v>7</v>
      </c>
      <c r="G48" s="1">
        <v>6</v>
      </c>
      <c r="H48" s="1">
        <v>6</v>
      </c>
    </row>
    <row r="49" spans="1:8" x14ac:dyDescent="0.25">
      <c r="A49" t="s">
        <v>57</v>
      </c>
      <c r="B49" s="1">
        <v>3</v>
      </c>
      <c r="C49" s="1">
        <v>4</v>
      </c>
      <c r="D49" s="1">
        <v>5</v>
      </c>
      <c r="E49" s="1">
        <v>5</v>
      </c>
      <c r="F49" s="1">
        <v>4</v>
      </c>
      <c r="G49" s="1">
        <v>5</v>
      </c>
      <c r="H49" s="1">
        <v>4</v>
      </c>
    </row>
    <row r="50" spans="1:8" x14ac:dyDescent="0.25">
      <c r="A50" t="s">
        <v>42</v>
      </c>
      <c r="B50" s="1">
        <v>8</v>
      </c>
      <c r="C50" s="1">
        <v>7</v>
      </c>
      <c r="D50" s="1">
        <v>8</v>
      </c>
      <c r="E50" s="1">
        <v>6</v>
      </c>
      <c r="F50" s="1">
        <v>6</v>
      </c>
      <c r="G50" s="1">
        <v>5</v>
      </c>
      <c r="H50" s="1">
        <v>6</v>
      </c>
    </row>
    <row r="51" spans="1:8" x14ac:dyDescent="0.25">
      <c r="A51" t="s">
        <v>43</v>
      </c>
      <c r="B51" s="1">
        <v>14</v>
      </c>
      <c r="C51" s="1">
        <v>15</v>
      </c>
      <c r="D51" s="1">
        <v>15</v>
      </c>
      <c r="E51" s="1">
        <v>14</v>
      </c>
      <c r="F51" s="1">
        <v>15</v>
      </c>
      <c r="G51" s="1">
        <v>13</v>
      </c>
      <c r="H51" s="1">
        <v>12</v>
      </c>
    </row>
    <row r="52" spans="1:8" x14ac:dyDescent="0.25">
      <c r="A52" t="s">
        <v>44</v>
      </c>
      <c r="B52" s="1">
        <v>31</v>
      </c>
      <c r="C52" s="1">
        <v>34</v>
      </c>
      <c r="D52" s="1">
        <v>36</v>
      </c>
      <c r="E52" s="1">
        <v>33</v>
      </c>
      <c r="F52" s="1">
        <v>30</v>
      </c>
      <c r="G52" s="1">
        <v>26</v>
      </c>
      <c r="H52" s="1">
        <v>24</v>
      </c>
    </row>
    <row r="53" spans="1:8" x14ac:dyDescent="0.25">
      <c r="A53" t="s">
        <v>45</v>
      </c>
      <c r="B53" s="1">
        <v>6</v>
      </c>
      <c r="C53" s="1">
        <v>7</v>
      </c>
      <c r="D53" s="1">
        <v>7</v>
      </c>
      <c r="E53" s="1">
        <v>6</v>
      </c>
      <c r="F53" s="1">
        <v>7</v>
      </c>
      <c r="G53" s="1">
        <v>6</v>
      </c>
      <c r="H53" s="1">
        <v>3</v>
      </c>
    </row>
    <row r="54" spans="1:8" x14ac:dyDescent="0.25">
      <c r="A54" t="s">
        <v>46</v>
      </c>
      <c r="B54" s="1">
        <v>3</v>
      </c>
      <c r="C54" s="1">
        <v>4</v>
      </c>
      <c r="D54" s="1">
        <v>3</v>
      </c>
      <c r="E54" s="1">
        <v>2</v>
      </c>
      <c r="F54" s="1">
        <v>1</v>
      </c>
      <c r="G54" s="1">
        <v>1</v>
      </c>
      <c r="H54" s="1">
        <v>1</v>
      </c>
    </row>
    <row r="55" spans="1:8" x14ac:dyDescent="0.25">
      <c r="A55" t="s">
        <v>47</v>
      </c>
      <c r="B55" s="1">
        <v>7</v>
      </c>
      <c r="C55" s="1">
        <v>4</v>
      </c>
      <c r="D55" s="1">
        <v>5</v>
      </c>
      <c r="E55" s="1">
        <v>5</v>
      </c>
      <c r="F55" s="1">
        <v>6</v>
      </c>
      <c r="G55" s="1">
        <v>4</v>
      </c>
      <c r="H55" s="1">
        <v>4</v>
      </c>
    </row>
    <row r="56" spans="1:8" x14ac:dyDescent="0.25">
      <c r="A56" t="s">
        <v>48</v>
      </c>
      <c r="B56" s="1">
        <v>1</v>
      </c>
      <c r="C56" s="1">
        <v>3</v>
      </c>
      <c r="D56" s="1">
        <v>4</v>
      </c>
      <c r="E56" s="1">
        <v>4</v>
      </c>
      <c r="F56" s="1">
        <v>5</v>
      </c>
      <c r="G56" s="1">
        <v>6</v>
      </c>
      <c r="H56" s="1">
        <v>5</v>
      </c>
    </row>
    <row r="57" spans="1:8" x14ac:dyDescent="0.25">
      <c r="A57" t="s">
        <v>49</v>
      </c>
      <c r="B57" s="1">
        <v>32</v>
      </c>
      <c r="C57" s="1">
        <v>34</v>
      </c>
      <c r="D57" s="1">
        <v>39</v>
      </c>
      <c r="E57" s="1">
        <v>44</v>
      </c>
      <c r="F57" s="1">
        <v>44</v>
      </c>
      <c r="G57" s="1">
        <v>39</v>
      </c>
      <c r="H57" s="1">
        <v>31</v>
      </c>
    </row>
    <row r="58" spans="1:8" x14ac:dyDescent="0.25">
      <c r="A58" t="s">
        <v>58</v>
      </c>
      <c r="B58" s="1">
        <v>4</v>
      </c>
      <c r="C58" s="1">
        <v>7</v>
      </c>
      <c r="D58" s="1">
        <v>3</v>
      </c>
      <c r="E58" s="1">
        <v>4</v>
      </c>
      <c r="F58" s="1">
        <v>1</v>
      </c>
      <c r="G58" s="1">
        <v>5</v>
      </c>
      <c r="H58" s="1">
        <v>3</v>
      </c>
    </row>
    <row r="59" spans="1:8" ht="15.75" thickBot="1" x14ac:dyDescent="0.3">
      <c r="A59" s="13" t="s">
        <v>30</v>
      </c>
      <c r="B59" s="13">
        <f>SUM(B48:B58)</f>
        <v>118</v>
      </c>
      <c r="C59" s="13">
        <f t="shared" ref="C59:H59" si="3">SUM(C48:C58)</f>
        <v>127</v>
      </c>
      <c r="D59" s="13">
        <f t="shared" si="3"/>
        <v>134</v>
      </c>
      <c r="E59" s="13">
        <f t="shared" si="3"/>
        <v>130</v>
      </c>
      <c r="F59" s="13">
        <f t="shared" si="3"/>
        <v>126</v>
      </c>
      <c r="G59" s="13">
        <f t="shared" si="3"/>
        <v>116</v>
      </c>
      <c r="H59" s="13">
        <f t="shared" si="3"/>
        <v>99</v>
      </c>
    </row>
    <row r="60" spans="1:8" ht="15.75" thickTop="1" x14ac:dyDescent="0.25"/>
    <row r="61" spans="1:8" x14ac:dyDescent="0.25">
      <c r="A61" s="9" t="s">
        <v>18</v>
      </c>
      <c r="B61" s="8"/>
      <c r="C61" s="8"/>
      <c r="D61" s="8"/>
      <c r="E61" s="8"/>
      <c r="F61" s="8"/>
      <c r="G61" s="8"/>
      <c r="H61" s="8"/>
    </row>
    <row r="62" spans="1:8" x14ac:dyDescent="0.25">
      <c r="A62" t="s">
        <v>23</v>
      </c>
      <c r="B62" s="1">
        <v>45</v>
      </c>
      <c r="C62" s="1">
        <v>50</v>
      </c>
      <c r="D62" s="1">
        <v>58</v>
      </c>
      <c r="E62" s="1">
        <v>57</v>
      </c>
      <c r="F62" s="1">
        <v>55</v>
      </c>
      <c r="G62" s="1">
        <v>51</v>
      </c>
      <c r="H62" s="1">
        <v>42</v>
      </c>
    </row>
    <row r="63" spans="1:8" x14ac:dyDescent="0.25">
      <c r="A63" t="s">
        <v>24</v>
      </c>
      <c r="B63" s="1">
        <v>20</v>
      </c>
      <c r="C63" s="1">
        <v>20</v>
      </c>
      <c r="D63" s="1">
        <v>21</v>
      </c>
      <c r="E63" s="1">
        <v>20</v>
      </c>
      <c r="F63" s="1">
        <v>19</v>
      </c>
      <c r="G63" s="1">
        <v>14</v>
      </c>
      <c r="H63" s="1">
        <v>10</v>
      </c>
    </row>
    <row r="64" spans="1:8" x14ac:dyDescent="0.25">
      <c r="A64" t="s">
        <v>25</v>
      </c>
      <c r="B64" s="1">
        <v>9</v>
      </c>
      <c r="C64" s="1">
        <v>7</v>
      </c>
      <c r="D64" s="1">
        <v>8</v>
      </c>
      <c r="E64" s="1">
        <v>4</v>
      </c>
      <c r="F64" s="1">
        <v>6</v>
      </c>
      <c r="G64" s="1">
        <v>8</v>
      </c>
      <c r="H64" s="1">
        <v>7</v>
      </c>
    </row>
    <row r="65" spans="1:8" x14ac:dyDescent="0.25">
      <c r="A65" t="s">
        <v>26</v>
      </c>
      <c r="B65" s="1">
        <v>18</v>
      </c>
      <c r="C65" s="1">
        <v>18</v>
      </c>
      <c r="D65" s="1">
        <v>19</v>
      </c>
      <c r="E65" s="1">
        <v>19</v>
      </c>
      <c r="F65" s="1">
        <v>19</v>
      </c>
      <c r="G65" s="1">
        <v>13</v>
      </c>
      <c r="H65" s="1">
        <v>11</v>
      </c>
    </row>
    <row r="66" spans="1:8" x14ac:dyDescent="0.25">
      <c r="A66" s="6" t="s">
        <v>27</v>
      </c>
      <c r="B66" s="1">
        <v>26</v>
      </c>
      <c r="C66" s="1">
        <v>32</v>
      </c>
      <c r="D66" s="1">
        <v>28</v>
      </c>
      <c r="E66" s="1">
        <v>30</v>
      </c>
      <c r="F66" s="1">
        <v>27</v>
      </c>
      <c r="G66" s="1">
        <v>30</v>
      </c>
      <c r="H66" s="1">
        <v>29</v>
      </c>
    </row>
    <row r="67" spans="1:8" x14ac:dyDescent="0.25">
      <c r="A67" s="16" t="s">
        <v>13</v>
      </c>
    </row>
    <row r="68" spans="1:8" ht="15.75" thickBot="1" x14ac:dyDescent="0.3">
      <c r="A68" s="15" t="s">
        <v>30</v>
      </c>
      <c r="B68" s="13">
        <f>SUM(B62:B67)</f>
        <v>118</v>
      </c>
      <c r="C68" s="13">
        <f t="shared" ref="C68:H68" si="4">SUM(C62:C67)</f>
        <v>127</v>
      </c>
      <c r="D68" s="13">
        <f t="shared" si="4"/>
        <v>134</v>
      </c>
      <c r="E68" s="13">
        <f t="shared" si="4"/>
        <v>130</v>
      </c>
      <c r="F68" s="13">
        <f t="shared" si="4"/>
        <v>126</v>
      </c>
      <c r="G68" s="13">
        <f t="shared" si="4"/>
        <v>116</v>
      </c>
      <c r="H68" s="13">
        <f t="shared" si="4"/>
        <v>99</v>
      </c>
    </row>
    <row r="69" spans="1:8" ht="15.75" thickTop="1" x14ac:dyDescent="0.25"/>
    <row r="70" spans="1:8" x14ac:dyDescent="0.25">
      <c r="A70" s="9" t="s">
        <v>19</v>
      </c>
      <c r="B70" s="8"/>
      <c r="C70" s="8"/>
      <c r="D70" s="8"/>
      <c r="E70" s="8"/>
      <c r="F70" s="8"/>
      <c r="G70" s="8"/>
      <c r="H70" s="8"/>
    </row>
    <row r="71" spans="1:8" x14ac:dyDescent="0.25">
      <c r="A71" t="s">
        <v>28</v>
      </c>
      <c r="B71" s="1">
        <v>93</v>
      </c>
      <c r="C71" s="1">
        <v>97</v>
      </c>
      <c r="D71" s="1">
        <v>103</v>
      </c>
      <c r="E71" s="1">
        <v>99</v>
      </c>
      <c r="F71" s="1">
        <v>83</v>
      </c>
      <c r="G71" s="1">
        <v>52</v>
      </c>
      <c r="H71" s="1">
        <v>34</v>
      </c>
    </row>
    <row r="72" spans="1:8" x14ac:dyDescent="0.25">
      <c r="A72" t="s">
        <v>29</v>
      </c>
      <c r="B72" s="1">
        <v>14</v>
      </c>
      <c r="C72" s="1">
        <v>18</v>
      </c>
      <c r="D72" s="1">
        <v>21</v>
      </c>
      <c r="E72" s="1">
        <v>19</v>
      </c>
      <c r="F72" s="1">
        <v>29</v>
      </c>
      <c r="G72" s="1">
        <v>43</v>
      </c>
      <c r="H72" s="1">
        <v>50</v>
      </c>
    </row>
    <row r="73" spans="1:8" x14ac:dyDescent="0.25">
      <c r="A73" s="6" t="s">
        <v>20</v>
      </c>
      <c r="B73" s="1">
        <v>11</v>
      </c>
      <c r="C73" s="1">
        <v>12</v>
      </c>
      <c r="D73" s="1">
        <v>10</v>
      </c>
      <c r="E73" s="1">
        <v>12</v>
      </c>
      <c r="F73" s="1">
        <v>14</v>
      </c>
      <c r="G73" s="1">
        <v>21</v>
      </c>
      <c r="H73" s="1">
        <v>15</v>
      </c>
    </row>
    <row r="74" spans="1:8" ht="15.75" thickBot="1" x14ac:dyDescent="0.3">
      <c r="A74" s="15" t="s">
        <v>50</v>
      </c>
      <c r="B74" s="13">
        <f>SUM(B71:B73)</f>
        <v>118</v>
      </c>
      <c r="C74" s="13">
        <f t="shared" ref="C74:H74" si="5">SUM(C71:C73)</f>
        <v>127</v>
      </c>
      <c r="D74" s="13">
        <f t="shared" si="5"/>
        <v>134</v>
      </c>
      <c r="E74" s="13">
        <f t="shared" si="5"/>
        <v>130</v>
      </c>
      <c r="F74" s="13">
        <f t="shared" si="5"/>
        <v>126</v>
      </c>
      <c r="G74" s="13">
        <f t="shared" si="5"/>
        <v>116</v>
      </c>
      <c r="H74" s="13">
        <f t="shared" si="5"/>
        <v>99</v>
      </c>
    </row>
    <row r="75" spans="1:8" ht="15.75" thickTop="1" x14ac:dyDescent="0.25"/>
    <row r="76" spans="1:8" x14ac:dyDescent="0.25">
      <c r="A76" s="9" t="s">
        <v>59</v>
      </c>
      <c r="B76" s="8"/>
      <c r="C76" s="8"/>
      <c r="D76" s="8"/>
      <c r="E76" s="8"/>
      <c r="F76" s="8"/>
      <c r="G76" s="8"/>
      <c r="H76" s="8"/>
    </row>
    <row r="77" spans="1:8" x14ac:dyDescent="0.25">
      <c r="A77" s="1" t="s">
        <v>60</v>
      </c>
      <c r="B77" s="1">
        <v>68</v>
      </c>
      <c r="C77" s="1">
        <v>72</v>
      </c>
      <c r="D77" s="1">
        <v>78</v>
      </c>
      <c r="E77" s="1">
        <v>73</v>
      </c>
      <c r="F77" s="1">
        <v>70</v>
      </c>
      <c r="G77" s="1">
        <v>61</v>
      </c>
      <c r="H77" s="1">
        <v>53</v>
      </c>
    </row>
    <row r="78" spans="1:8" x14ac:dyDescent="0.25">
      <c r="A78" s="1" t="s">
        <v>61</v>
      </c>
      <c r="B78" s="1">
        <v>25</v>
      </c>
      <c r="C78" s="1">
        <v>23</v>
      </c>
      <c r="D78" s="1">
        <v>26</v>
      </c>
      <c r="E78" s="1">
        <v>28</v>
      </c>
      <c r="F78" s="1">
        <v>28</v>
      </c>
      <c r="G78" s="1">
        <v>26</v>
      </c>
      <c r="H78" s="1">
        <v>23</v>
      </c>
    </row>
    <row r="79" spans="1:8" x14ac:dyDescent="0.25">
      <c r="A79" s="1" t="s">
        <v>62</v>
      </c>
      <c r="B79" s="1">
        <v>25</v>
      </c>
      <c r="C79" s="1">
        <v>32</v>
      </c>
      <c r="D79" s="1">
        <v>30</v>
      </c>
      <c r="E79" s="1">
        <v>29</v>
      </c>
      <c r="F79" s="1">
        <v>28</v>
      </c>
      <c r="G79" s="1">
        <v>29</v>
      </c>
      <c r="H79" s="1">
        <v>23</v>
      </c>
    </row>
    <row r="80" spans="1:8" ht="15.75" thickBot="1" x14ac:dyDescent="0.3">
      <c r="A80" s="13" t="s">
        <v>30</v>
      </c>
      <c r="B80" s="13">
        <f>SUM(B77:B79)</f>
        <v>118</v>
      </c>
      <c r="C80" s="13">
        <f t="shared" ref="C80:H80" si="6">SUM(C77:C79)</f>
        <v>127</v>
      </c>
      <c r="D80" s="13">
        <f t="shared" si="6"/>
        <v>134</v>
      </c>
      <c r="E80" s="13">
        <f t="shared" si="6"/>
        <v>130</v>
      </c>
      <c r="F80" s="13">
        <f t="shared" si="6"/>
        <v>126</v>
      </c>
      <c r="G80" s="13">
        <f t="shared" si="6"/>
        <v>116</v>
      </c>
      <c r="H80" s="13">
        <f t="shared" si="6"/>
        <v>99</v>
      </c>
    </row>
    <row r="81" spans="1:8" ht="15.75" thickTop="1" x14ac:dyDescent="0.25"/>
    <row r="82" spans="1:8" x14ac:dyDescent="0.25">
      <c r="A82" s="9" t="s">
        <v>63</v>
      </c>
      <c r="B82" s="8"/>
      <c r="C82" s="8"/>
      <c r="D82" s="8"/>
      <c r="E82" s="8"/>
      <c r="F82" s="8"/>
      <c r="G82" s="8"/>
      <c r="H82" s="8"/>
    </row>
    <row r="83" spans="1:8" x14ac:dyDescent="0.25">
      <c r="A83" s="1" t="s">
        <v>0</v>
      </c>
      <c r="B83" s="1">
        <v>6</v>
      </c>
      <c r="C83" s="1">
        <v>6</v>
      </c>
      <c r="D83" s="1">
        <v>5</v>
      </c>
      <c r="E83" s="1">
        <v>5</v>
      </c>
      <c r="F83" s="1">
        <v>6</v>
      </c>
      <c r="G83" s="1">
        <v>7</v>
      </c>
      <c r="H83" s="1">
        <v>6</v>
      </c>
    </row>
    <row r="84" spans="1:8" x14ac:dyDescent="0.25">
      <c r="A84" s="1" t="s">
        <v>64</v>
      </c>
      <c r="B84" s="1">
        <v>13</v>
      </c>
      <c r="C84" s="1">
        <v>13</v>
      </c>
      <c r="D84" s="1">
        <v>14</v>
      </c>
      <c r="E84" s="1">
        <v>11</v>
      </c>
      <c r="F84" s="1">
        <v>9</v>
      </c>
      <c r="G84" s="1">
        <v>7</v>
      </c>
      <c r="H84" s="1">
        <v>6</v>
      </c>
    </row>
    <row r="85" spans="1:8" ht="15.75" thickBot="1" x14ac:dyDescent="0.3">
      <c r="A85" s="1" t="s">
        <v>30</v>
      </c>
      <c r="B85" s="13">
        <f>SUM(B83:B84)</f>
        <v>19</v>
      </c>
      <c r="C85" s="13">
        <f t="shared" ref="C85:H85" si="7">SUM(C83:C84)</f>
        <v>19</v>
      </c>
      <c r="D85" s="13">
        <f t="shared" si="7"/>
        <v>19</v>
      </c>
      <c r="E85" s="13">
        <f t="shared" si="7"/>
        <v>16</v>
      </c>
      <c r="F85" s="13">
        <f t="shared" si="7"/>
        <v>15</v>
      </c>
      <c r="G85" s="13">
        <f t="shared" si="7"/>
        <v>14</v>
      </c>
      <c r="H85" s="13">
        <f t="shared" si="7"/>
        <v>12</v>
      </c>
    </row>
    <row r="86" spans="1:8" ht="15.75" thickTop="1" x14ac:dyDescent="0.25"/>
  </sheetData>
  <pageMargins left="0.7" right="0.7" top="0.75" bottom="0.75" header="0.3" footer="0.3"/>
  <pageSetup paperSize="9" orientation="portrait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0"/>
  <sheetViews>
    <sheetView workbookViewId="0">
      <pane xSplit="1" ySplit="2" topLeftCell="B4" activePane="bottomRight" state="frozen"/>
      <selection pane="topRight" activeCell="B1" sqref="B1"/>
      <selection pane="bottomLeft" activeCell="A3" sqref="A3"/>
      <selection pane="bottomRight" activeCell="H4" sqref="H4"/>
    </sheetView>
  </sheetViews>
  <sheetFormatPr defaultRowHeight="15" x14ac:dyDescent="0.25"/>
  <cols>
    <col min="1" max="1" width="40" customWidth="1"/>
  </cols>
  <sheetData>
    <row r="1" spans="1:8" s="1" customFormat="1" ht="30" x14ac:dyDescent="0.25">
      <c r="A1" s="4" t="s">
        <v>69</v>
      </c>
    </row>
    <row r="2" spans="1:8" s="1" customFormat="1" x14ac:dyDescent="0.25">
      <c r="A2" s="5"/>
      <c r="B2" s="17">
        <v>202010</v>
      </c>
      <c r="C2" s="17">
        <v>202011</v>
      </c>
      <c r="D2" s="17">
        <v>202012</v>
      </c>
      <c r="E2" s="17">
        <v>202101</v>
      </c>
      <c r="F2" s="17">
        <v>202102</v>
      </c>
      <c r="G2" s="17">
        <v>202103</v>
      </c>
      <c r="H2" s="17">
        <v>202104</v>
      </c>
    </row>
    <row r="3" spans="1:8" s="1" customFormat="1" x14ac:dyDescent="0.25">
      <c r="A3" s="1" t="s">
        <v>72</v>
      </c>
      <c r="B3" s="2">
        <v>118</v>
      </c>
      <c r="C3" s="2">
        <v>127</v>
      </c>
      <c r="D3" s="2">
        <v>134</v>
      </c>
      <c r="E3" s="2">
        <v>130</v>
      </c>
      <c r="F3" s="2">
        <v>126</v>
      </c>
      <c r="G3" s="2">
        <v>116</v>
      </c>
      <c r="H3" s="2">
        <v>99</v>
      </c>
    </row>
    <row r="4" spans="1:8" s="1" customFormat="1" x14ac:dyDescent="0.25">
      <c r="A4" t="s">
        <v>70</v>
      </c>
      <c r="B4" s="1">
        <v>56</v>
      </c>
      <c r="C4" s="1">
        <v>67</v>
      </c>
      <c r="D4" s="1">
        <v>63</v>
      </c>
      <c r="E4" s="1">
        <v>49</v>
      </c>
      <c r="F4" s="1">
        <v>58</v>
      </c>
      <c r="G4" s="1">
        <v>46</v>
      </c>
      <c r="H4" s="1">
        <v>40</v>
      </c>
    </row>
    <row r="5" spans="1:8" s="1" customFormat="1" ht="15.75" thickBot="1" x14ac:dyDescent="0.3">
      <c r="A5" s="20" t="s">
        <v>71</v>
      </c>
      <c r="B5" s="13">
        <f>SUM(B3:B4)</f>
        <v>174</v>
      </c>
      <c r="C5" s="13">
        <f t="shared" ref="C5:H5" si="0">SUM(C3:C4)</f>
        <v>194</v>
      </c>
      <c r="D5" s="13">
        <f t="shared" si="0"/>
        <v>197</v>
      </c>
      <c r="E5" s="13">
        <f t="shared" si="0"/>
        <v>179</v>
      </c>
      <c r="F5" s="13">
        <f t="shared" si="0"/>
        <v>184</v>
      </c>
      <c r="G5" s="13">
        <f t="shared" si="0"/>
        <v>162</v>
      </c>
      <c r="H5" s="13">
        <f t="shared" si="0"/>
        <v>139</v>
      </c>
    </row>
    <row r="6" spans="1:8" s="1" customFormat="1" ht="15.75" thickTop="1" x14ac:dyDescent="0.25">
      <c r="A6"/>
    </row>
    <row r="7" spans="1:8" x14ac:dyDescent="0.25">
      <c r="A7" s="10" t="s">
        <v>67</v>
      </c>
      <c r="B7" s="12">
        <v>3230</v>
      </c>
      <c r="C7" s="12">
        <v>3230</v>
      </c>
      <c r="D7" s="12">
        <v>3230</v>
      </c>
      <c r="E7" s="12">
        <v>3230</v>
      </c>
      <c r="F7" s="12">
        <v>3230</v>
      </c>
      <c r="G7" s="12">
        <v>3230</v>
      </c>
      <c r="H7" s="12">
        <v>3230</v>
      </c>
    </row>
    <row r="8" spans="1:8" x14ac:dyDescent="0.25">
      <c r="A8" t="s">
        <v>79</v>
      </c>
      <c r="B8" s="19">
        <v>78.7</v>
      </c>
      <c r="C8">
        <v>78.7</v>
      </c>
      <c r="D8">
        <v>78.7</v>
      </c>
      <c r="E8">
        <v>80.3</v>
      </c>
      <c r="F8">
        <v>80.3</v>
      </c>
      <c r="G8">
        <v>80.3</v>
      </c>
      <c r="H8">
        <v>80.3</v>
      </c>
    </row>
    <row r="9" spans="1:8" x14ac:dyDescent="0.25">
      <c r="A9" t="s">
        <v>21</v>
      </c>
      <c r="B9" s="12">
        <f t="shared" ref="B9:H9" si="1">ROUND(B7*B8/100,0)</f>
        <v>2542</v>
      </c>
      <c r="C9" s="12">
        <f t="shared" si="1"/>
        <v>2542</v>
      </c>
      <c r="D9" s="12">
        <f t="shared" si="1"/>
        <v>2542</v>
      </c>
      <c r="E9" s="12">
        <f t="shared" si="1"/>
        <v>2594</v>
      </c>
      <c r="F9" s="12">
        <f t="shared" si="1"/>
        <v>2594</v>
      </c>
      <c r="G9" s="12">
        <f t="shared" si="1"/>
        <v>2594</v>
      </c>
      <c r="H9" s="12">
        <f t="shared" si="1"/>
        <v>2594</v>
      </c>
    </row>
    <row r="10" spans="1:8" x14ac:dyDescent="0.25">
      <c r="B10" s="17">
        <v>202010</v>
      </c>
      <c r="C10" s="17">
        <v>202011</v>
      </c>
      <c r="D10" s="17">
        <v>202012</v>
      </c>
      <c r="E10" s="17">
        <v>202101</v>
      </c>
      <c r="F10" s="17">
        <v>202102</v>
      </c>
      <c r="G10" s="17">
        <v>202103</v>
      </c>
      <c r="H10" s="17">
        <v>202104</v>
      </c>
    </row>
    <row r="11" spans="1:8" x14ac:dyDescent="0.25">
      <c r="A11" t="s">
        <v>22</v>
      </c>
      <c r="B11" s="11">
        <f>B3/B9</f>
        <v>4.6420141620771044E-2</v>
      </c>
      <c r="C11" s="11">
        <f t="shared" ref="C11:H11" si="2">C3/C9</f>
        <v>4.9960660896931547E-2</v>
      </c>
      <c r="D11" s="11">
        <f t="shared" si="2"/>
        <v>5.271439811172305E-2</v>
      </c>
      <c r="E11" s="11">
        <f t="shared" si="2"/>
        <v>5.0115651503469548E-2</v>
      </c>
      <c r="F11" s="11">
        <f t="shared" si="2"/>
        <v>4.8573631457208943E-2</v>
      </c>
      <c r="G11" s="11">
        <f t="shared" si="2"/>
        <v>4.4718581341557442E-2</v>
      </c>
      <c r="H11" s="11">
        <f t="shared" si="2"/>
        <v>3.8164996144949885E-2</v>
      </c>
    </row>
    <row r="14" spans="1:8" x14ac:dyDescent="0.25">
      <c r="A14" t="s">
        <v>73</v>
      </c>
    </row>
    <row r="15" spans="1:8" x14ac:dyDescent="0.25">
      <c r="A15" t="s">
        <v>74</v>
      </c>
    </row>
    <row r="16" spans="1:8" x14ac:dyDescent="0.25">
      <c r="A16" t="s">
        <v>75</v>
      </c>
    </row>
    <row r="17" spans="1:8" ht="14.25" customHeight="1" x14ac:dyDescent="0.25">
      <c r="A17" t="s">
        <v>76</v>
      </c>
    </row>
    <row r="19" spans="1:8" x14ac:dyDescent="0.25">
      <c r="A19" s="21" t="s">
        <v>77</v>
      </c>
      <c r="B19" s="21"/>
      <c r="C19" s="21"/>
      <c r="D19" s="21"/>
      <c r="E19" s="21"/>
      <c r="F19" s="21"/>
      <c r="G19" s="21"/>
      <c r="H19" s="21"/>
    </row>
    <row r="20" spans="1:8" x14ac:dyDescent="0.25">
      <c r="A20" s="21" t="s">
        <v>78</v>
      </c>
    </row>
  </sheetData>
  <pageMargins left="0.7" right="0.7" top="0.75" bottom="0.75" header="0.3" footer="0.3"/>
  <pageSetup paperSize="9" orientation="portrait" horizontalDpi="1200" verticalDpi="1200" r:id="rId1"/>
  <ignoredErrors>
    <ignoredError sqref="B5:H5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Heildaryfirlit</vt:lpstr>
      <vt:lpstr>Atvinnuleysi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r07Karl</dc:creator>
  <cp:lastModifiedBy>Frank Friðriksson - VINNU</cp:lastModifiedBy>
  <dcterms:created xsi:type="dcterms:W3CDTF">2009-03-03T12:07:48Z</dcterms:created>
  <dcterms:modified xsi:type="dcterms:W3CDTF">2021-06-03T10:24:14Z</dcterms:modified>
</cp:coreProperties>
</file>