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DC90B403-3313-441D-9872-584FD722562A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6" i="1" l="1"/>
  <c r="T87" i="1"/>
  <c r="T59" i="1"/>
  <c r="T82" i="1"/>
  <c r="T68" i="1"/>
  <c r="T44" i="1"/>
  <c r="T23" i="1"/>
  <c r="T9" i="1"/>
  <c r="T11" i="3"/>
  <c r="T9" i="3"/>
  <c r="T5" i="3"/>
  <c r="S76" i="1"/>
  <c r="R76" i="1"/>
  <c r="Q76" i="1"/>
  <c r="P76" i="1"/>
  <c r="O76" i="1"/>
  <c r="N76" i="1"/>
  <c r="M76" i="1"/>
  <c r="S87" i="1"/>
  <c r="R87" i="1"/>
  <c r="Q87" i="1"/>
  <c r="P87" i="1"/>
  <c r="O87" i="1"/>
  <c r="N87" i="1"/>
  <c r="M87" i="1"/>
  <c r="S59" i="1"/>
  <c r="R59" i="1"/>
  <c r="Q59" i="1"/>
  <c r="P59" i="1"/>
  <c r="O59" i="1"/>
  <c r="N59" i="1"/>
  <c r="M59" i="1"/>
  <c r="S82" i="1"/>
  <c r="R82" i="1"/>
  <c r="Q82" i="1"/>
  <c r="P82" i="1"/>
  <c r="O82" i="1"/>
  <c r="N82" i="1"/>
  <c r="M82" i="1"/>
  <c r="S68" i="1"/>
  <c r="R68" i="1"/>
  <c r="Q68" i="1"/>
  <c r="P68" i="1"/>
  <c r="O68" i="1"/>
  <c r="N68" i="1"/>
  <c r="M68" i="1"/>
  <c r="L68" i="1"/>
  <c r="S44" i="1"/>
  <c r="R44" i="1"/>
  <c r="Q44" i="1"/>
  <c r="P44" i="1"/>
  <c r="O44" i="1"/>
  <c r="N44" i="1"/>
  <c r="M44" i="1"/>
  <c r="S23" i="1"/>
  <c r="R23" i="1"/>
  <c r="Q23" i="1"/>
  <c r="P23" i="1"/>
  <c r="O23" i="1"/>
  <c r="N23" i="1"/>
  <c r="M23" i="1"/>
  <c r="S9" i="1"/>
  <c r="R9" i="1"/>
  <c r="Q9" i="1"/>
  <c r="P9" i="1"/>
  <c r="O9" i="1"/>
  <c r="N9" i="1"/>
  <c r="M9" i="1"/>
  <c r="S11" i="3" l="1"/>
  <c r="R11" i="3"/>
  <c r="Q11" i="3"/>
  <c r="P11" i="3"/>
  <c r="O11" i="3"/>
  <c r="N11" i="3"/>
  <c r="M11" i="3"/>
  <c r="S5" i="3"/>
  <c r="R5" i="3"/>
  <c r="Q5" i="3"/>
  <c r="P5" i="3"/>
  <c r="O5" i="3"/>
  <c r="N5" i="3"/>
  <c r="M5" i="3"/>
  <c r="S9" i="3"/>
  <c r="R9" i="3"/>
  <c r="Q9" i="3"/>
  <c r="P9" i="3"/>
  <c r="O9" i="3"/>
  <c r="N9" i="3"/>
  <c r="M9" i="3"/>
  <c r="I87" i="1" l="1"/>
  <c r="J87" i="1"/>
  <c r="K87" i="1"/>
  <c r="L87" i="1"/>
  <c r="L76" i="1"/>
  <c r="K76" i="1"/>
  <c r="I76" i="1"/>
  <c r="H76" i="1"/>
  <c r="J76" i="1"/>
  <c r="I59" i="1"/>
  <c r="J59" i="1"/>
  <c r="K59" i="1"/>
  <c r="L59" i="1"/>
  <c r="I82" i="1"/>
  <c r="J82" i="1"/>
  <c r="K82" i="1"/>
  <c r="L82" i="1"/>
  <c r="K68" i="1"/>
  <c r="J68" i="1"/>
  <c r="I68" i="1"/>
  <c r="I44" i="1"/>
  <c r="J44" i="1"/>
  <c r="K44" i="1"/>
  <c r="L44" i="1"/>
  <c r="I23" i="1"/>
  <c r="J23" i="1"/>
  <c r="K23" i="1"/>
  <c r="L23" i="1"/>
  <c r="I9" i="1"/>
  <c r="J9" i="1"/>
  <c r="K9" i="1"/>
  <c r="L9" i="1"/>
  <c r="J11" i="3"/>
  <c r="I11" i="3"/>
  <c r="L9" i="3"/>
  <c r="L11" i="3" s="1"/>
  <c r="K9" i="3"/>
  <c r="K11" i="3" s="1"/>
  <c r="J9" i="3"/>
  <c r="I9" i="3"/>
  <c r="L5" i="3"/>
  <c r="K5" i="3"/>
  <c r="J5" i="3"/>
  <c r="I5" i="3"/>
  <c r="H5" i="3"/>
  <c r="G5" i="3"/>
  <c r="F5" i="3"/>
  <c r="E5" i="3"/>
  <c r="D5" i="3"/>
  <c r="C5" i="3"/>
  <c r="B5" i="3"/>
  <c r="H87" i="1"/>
  <c r="G87" i="1"/>
  <c r="F87" i="1"/>
  <c r="E87" i="1"/>
  <c r="D87" i="1"/>
  <c r="C87" i="1"/>
  <c r="H59" i="1"/>
  <c r="G59" i="1"/>
  <c r="F59" i="1"/>
  <c r="E59" i="1"/>
  <c r="D59" i="1"/>
  <c r="C59" i="1"/>
  <c r="H82" i="1"/>
  <c r="G82" i="1"/>
  <c r="F82" i="1"/>
  <c r="E82" i="1"/>
  <c r="D82" i="1"/>
  <c r="C82" i="1"/>
  <c r="G76" i="1"/>
  <c r="F76" i="1"/>
  <c r="E76" i="1"/>
  <c r="D76" i="1"/>
  <c r="C76" i="1"/>
  <c r="H68" i="1"/>
  <c r="G68" i="1"/>
  <c r="F68" i="1"/>
  <c r="E68" i="1"/>
  <c r="D68" i="1"/>
  <c r="C68" i="1"/>
  <c r="H44" i="1"/>
  <c r="G44" i="1"/>
  <c r="F44" i="1"/>
  <c r="E44" i="1"/>
  <c r="D44" i="1"/>
  <c r="C44" i="1"/>
  <c r="H23" i="1"/>
  <c r="G23" i="1"/>
  <c r="F23" i="1"/>
  <c r="E23" i="1"/>
  <c r="D23" i="1"/>
  <c r="C23" i="1"/>
  <c r="H9" i="1"/>
  <c r="G9" i="1"/>
  <c r="F9" i="1"/>
  <c r="E9" i="1"/>
  <c r="D9" i="1"/>
  <c r="C9" i="1"/>
  <c r="C11" i="3"/>
  <c r="H9" i="3"/>
  <c r="H11" i="3" s="1"/>
  <c r="G9" i="3"/>
  <c r="G11" i="3" s="1"/>
  <c r="F9" i="3"/>
  <c r="F11" i="3" s="1"/>
  <c r="E9" i="3"/>
  <c r="E11" i="3" s="1"/>
  <c r="D9" i="3"/>
  <c r="D11" i="3" s="1"/>
  <c r="C9" i="3"/>
  <c r="B9" i="3"/>
  <c r="B11" i="3" s="1"/>
  <c r="B87" i="1" l="1"/>
  <c r="B59" i="1"/>
  <c r="B82" i="1"/>
  <c r="B76" i="1"/>
  <c r="B68" i="1"/>
  <c r="B44" i="1"/>
  <c r="B23" i="1"/>
  <c r="B9" i="1"/>
</calcChain>
</file>

<file path=xl/sharedStrings.xml><?xml version="1.0" encoding="utf-8"?>
<sst xmlns="http://schemas.openxmlformats.org/spreadsheetml/2006/main" count="91" uniqueCount="83">
  <si>
    <t>Karlar</t>
  </si>
  <si>
    <t>Konur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</si>
  <si>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</si>
  <si>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</si>
  <si>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</si>
  <si>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</si>
  <si>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</si>
  <si>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</si>
  <si>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</si>
  <si>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</si>
  <si>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</si>
  <si>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</si>
  <si>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</si>
  <si>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</si>
  <si>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</si>
  <si>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</si>
  <si>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</si>
  <si>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</si>
  <si>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</si>
  <si>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</si>
  <si>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</si>
  <si>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</si>
  <si>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</si>
  <si>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</si>
  <si>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</si>
  <si>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</si>
  <si>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</si>
  <si>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</si>
  <si>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</si>
  <si>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</si>
  <si>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</si>
  <si>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</si>
  <si>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</si>
  <si>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</si>
  <si>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</si>
  <si>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</si>
  <si>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</si>
  <si>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</si>
  <si>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</si>
  <si>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</si>
  <si>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</si>
  <si>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</si>
  <si>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</si>
  <si>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</si>
  <si>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</si>
  <si>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</si>
  <si>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</si>
  <si>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</si>
  <si>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</si>
  <si>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</si>
  <si>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Alls </t>
  </si>
  <si>
    <t>17.Heilbr./félagsþj</t>
  </si>
  <si>
    <t>01.Landbúnaður</t>
  </si>
  <si>
    <t>10.Upplýsingar og fjarskipti</t>
  </si>
  <si>
    <t>12.Sérfr.starfs., fasteignaþj.</t>
  </si>
  <si>
    <t>14.Félög/menning/pers. þj.</t>
  </si>
  <si>
    <t>05.Veitur og endurv.</t>
  </si>
  <si>
    <t>2.Sérfræðingar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</si>
  <si>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</si>
  <si>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</si>
  <si>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</si>
  <si>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</si>
  <si>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</si>
  <si>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</si>
  <si>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</si>
  <si>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Atvinnulausir - allir*</t>
  </si>
  <si>
    <t>16-19 ára**</t>
  </si>
  <si>
    <t>Íbúafj. 16-69 ára*</t>
  </si>
  <si>
    <t>Múlaþing- fjöldi atvinnulausra í lok mánaðar</t>
  </si>
  <si>
    <t>Múlaþing - fjöldi atvinnulausra í lok mánaðar</t>
  </si>
  <si>
    <t>Minnkað starfshlutfall</t>
  </si>
  <si>
    <t>Samtals</t>
  </si>
  <si>
    <t>Atvinnulausir án minnkaða starfshlutfalls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</si>
  <si>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</si>
  <si>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</si>
  <si>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</si>
  <si>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</si>
  <si>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</si>
  <si>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</si>
  <si>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Atvinnuþáttt. Hagst.**</t>
  </si>
  <si>
    <t>* Án minnkaðs starfshlutfalls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</si>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</sst>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2" fillId="2" borderId="0" xfId="0" applyFont="1" applyFill="1"/>
    <xf numFmtId="0" fontId="0" fillId="0" borderId="3" xfId="0" applyFont="1" applyFill="1" applyBorder="1"/>
    <xf numFmtId="165" fontId="0" fillId="0" borderId="0" xfId="0" applyNumberFormat="1" applyFont="1"/>
    <xf numFmtId="0" fontId="0" fillId="0" borderId="3" xfId="0" applyBorder="1"/>
    <xf numFmtId="0" fontId="8" fillId="0" borderId="0" xfId="0" applyFont="1"/>
    <xf numFmtId="0" fontId="0" fillId="0" borderId="2" xfId="0" applyFont="1" applyFill="1" applyBorder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Áætlað atvinnuleysi í</a:t>
            </a:r>
            <a:r>
              <a:rPr lang="is-IS" b="1" baseline="0"/>
              <a:t> Múlaþingi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baseline="0"/>
              <a:t>okt. 2020 til apríl  2022</a:t>
            </a:r>
            <a:r>
              <a:rPr lang="is-I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9623470743881805E-2"/>
          <c:y val="0.15551241427040591"/>
          <c:w val="0.87875218722659665"/>
          <c:h val="0.66954031498256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Atvinnuleysi!$A$11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Atvinnuleysi!$B$10:$T$10</c:f>
              <c:numCache>
                <c:formatCode>General</c:formatCode>
                <c:ptCount val="19"/>
                <c:pt idx="0">
                  <c:v>202010</c:v>
                </c:pt>
                <c:pt idx="1">
                  <c:v>202011</c:v>
                </c:pt>
                <c:pt idx="2">
                  <c:v>202012</c:v>
                </c:pt>
                <c:pt idx="3">
                  <c:v>202101</c:v>
                </c:pt>
                <c:pt idx="4">
                  <c:v>202102</c:v>
                </c:pt>
                <c:pt idx="5">
                  <c:v>202103</c:v>
                </c:pt>
                <c:pt idx="6">
                  <c:v>202104</c:v>
                </c:pt>
                <c:pt idx="7">
                  <c:v>202105</c:v>
                </c:pt>
                <c:pt idx="8">
                  <c:v>202106</c:v>
                </c:pt>
                <c:pt idx="9">
                  <c:v>202107</c:v>
                </c:pt>
                <c:pt idx="10">
                  <c:v>202108</c:v>
                </c:pt>
                <c:pt idx="11">
                  <c:v>202109</c:v>
                </c:pt>
                <c:pt idx="12">
                  <c:v>202110</c:v>
                </c:pt>
                <c:pt idx="13">
                  <c:v>202111</c:v>
                </c:pt>
                <c:pt idx="14">
                  <c:v>202112</c:v>
                </c:pt>
                <c:pt idx="15">
                  <c:v>202201</c:v>
                </c:pt>
                <c:pt idx="16">
                  <c:v>202202</c:v>
                </c:pt>
                <c:pt idx="17">
                  <c:v>202203</c:v>
                </c:pt>
                <c:pt idx="18">
                  <c:v>202204</c:v>
                </c:pt>
              </c:numCache>
            </c:numRef>
          </c:cat>
          <c:val>
            <c:numRef>
              <c:f>Atvinnuleysi!$B$11:$T$11</c:f>
              <c:numCache>
                <c:formatCode>0.0%</c:formatCode>
                <c:ptCount val="19"/>
                <c:pt idx="0">
                  <c:v>4.571871367686943E-2</c:v>
                </c:pt>
                <c:pt idx="1">
                  <c:v>4.9205734211545914E-2</c:v>
                </c:pt>
                <c:pt idx="2">
                  <c:v>5.1917861294072068E-2</c:v>
                </c:pt>
                <c:pt idx="3">
                  <c:v>4.924242424242424E-2</c:v>
                </c:pt>
                <c:pt idx="4">
                  <c:v>4.7727272727272729E-2</c:v>
                </c:pt>
                <c:pt idx="5">
                  <c:v>4.3939393939393938E-2</c:v>
                </c:pt>
                <c:pt idx="6">
                  <c:v>3.6680251945164874E-2</c:v>
                </c:pt>
                <c:pt idx="7">
                  <c:v>2.8158577250833643E-2</c:v>
                </c:pt>
                <c:pt idx="8">
                  <c:v>1.8525379770285292E-2</c:v>
                </c:pt>
                <c:pt idx="9">
                  <c:v>1.7955294979846097E-2</c:v>
                </c:pt>
                <c:pt idx="10">
                  <c:v>1.6855991205569805E-2</c:v>
                </c:pt>
                <c:pt idx="11">
                  <c:v>1.8321729571271528E-2</c:v>
                </c:pt>
                <c:pt idx="12">
                  <c:v>1.9709929341762737E-2</c:v>
                </c:pt>
                <c:pt idx="13">
                  <c:v>2.1197471178876905E-2</c:v>
                </c:pt>
                <c:pt idx="14">
                  <c:v>2.4916325771662327E-2</c:v>
                </c:pt>
                <c:pt idx="15">
                  <c:v>2.9750836742283376E-2</c:v>
                </c:pt>
                <c:pt idx="16">
                  <c:v>2.7519523986612122E-2</c:v>
                </c:pt>
                <c:pt idx="17">
                  <c:v>2.38006693938267E-2</c:v>
                </c:pt>
                <c:pt idx="18">
                  <c:v>2.1390374331550801E-2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6-4F1F-96EE-CB275ADB7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466440"/>
        <c:axId val="741468408"/>
      </c:barChart>
      <c:catAx>
        <c:axId val="74146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1468408"/>
        <c:crosses val="autoZero"/>
        <c:auto val="1"/>
        <c:lblAlgn val="ctr"/>
        <c:lblOffset val="100"/>
        <c:noMultiLvlLbl val="0"/>
      </c:catAx>
      <c:valAx>
        <c:axId val="741468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146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586745</xdr:colOff>
      <xdr:row>21</xdr:row>
      <xdr:rowOff>53340</xdr:rowOff>
    </xdr:from>
    <xdr:to>
      <xdr:col>19</xdr:col>
      <xdr:colOff>264795</xdr:colOff>
      <xdr:row>40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E51662-406E-4BAC-BA76-290244933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3" sqref="T3"/>
    </sheetView>
  </sheetViews>
  <sheetFormatPr defaultColWidth="9.109375" defaultRowHeight="14.4" x14ac:dyDescent="0.3"/>
  <cols>
    <col min="1" max="1" width="28" style="1" customWidth="1"/>
    <col min="2" max="16384" width="9.109375" style="1"/>
  </cols>
  <sheetData>
    <row r="1" spans="1:20" ht="28.8" x14ac:dyDescent="0.3">
      <c r="A1" s="4" t="s">
        <v>68</v>
      </c>
    </row>
    <row r="2" spans="1:20" x14ac:dyDescent="0.3">
      <c r="A2" s="5"/>
      <c r="B2" s="17">
        <v>202010</v>
      </c>
      <c r="C2" s="17">
        <v>202011</v>
      </c>
      <c r="D2" s="17">
        <v>202012</v>
      </c>
      <c r="E2" s="17">
        <v>202101</v>
      </c>
      <c r="F2" s="17">
        <v>202102</v>
      </c>
      <c r="G2" s="17">
        <v>202103</v>
      </c>
      <c r="H2" s="17">
        <v>202104</v>
      </c>
      <c r="I2" s="17">
        <v>202105</v>
      </c>
      <c r="J2" s="17">
        <v>202106</v>
      </c>
      <c r="K2" s="17">
        <v>202107</v>
      </c>
      <c r="L2" s="17">
        <v>202108</v>
      </c>
      <c r="M2" s="17">
        <v>202109</v>
      </c>
      <c r="N2" s="17">
        <v>202110</v>
      </c>
      <c r="O2" s="17">
        <v>202111</v>
      </c>
      <c r="P2" s="17">
        <v>202112</v>
      </c>
      <c r="Q2" s="17">
        <v>202201</v>
      </c>
      <c r="R2" s="17">
        <v>202202</v>
      </c>
      <c r="S2" s="17">
        <v>202203</v>
      </c>
      <c r="T2" s="17">
        <v>202204</v>
      </c>
    </row>
    <row r="3" spans="1:20" x14ac:dyDescent="0.3">
      <c r="A3" s="7" t="s">
        <v>65</v>
      </c>
      <c r="B3" s="8">
        <v>118</v>
      </c>
      <c r="C3" s="8">
        <v>127</v>
      </c>
      <c r="D3" s="8">
        <v>134</v>
      </c>
      <c r="E3" s="8">
        <v>130</v>
      </c>
      <c r="F3" s="8">
        <v>126</v>
      </c>
      <c r="G3" s="8">
        <v>116</v>
      </c>
      <c r="H3" s="8">
        <v>99</v>
      </c>
      <c r="I3" s="8">
        <v>76</v>
      </c>
      <c r="J3" s="8">
        <v>50</v>
      </c>
      <c r="K3" s="8">
        <v>49</v>
      </c>
      <c r="L3" s="8">
        <v>46</v>
      </c>
      <c r="M3" s="8">
        <v>50</v>
      </c>
      <c r="N3" s="8">
        <v>53</v>
      </c>
      <c r="O3" s="8">
        <v>57</v>
      </c>
      <c r="P3" s="8">
        <v>67</v>
      </c>
      <c r="Q3" s="8">
        <v>80</v>
      </c>
      <c r="R3" s="8">
        <v>74</v>
      </c>
      <c r="S3" s="8">
        <v>64</v>
      </c>
      <c r="T3" s="22">
        <v>60</v>
      </c>
    </row>
    <row r="4" spans="1:20" x14ac:dyDescent="0.3">
      <c r="A4" s="1" t="s">
        <v>80</v>
      </c>
    </row>
    <row r="6" spans="1:20" x14ac:dyDescent="0.3">
      <c r="A6" s="9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x14ac:dyDescent="0.3">
      <c r="A7" s="3" t="s">
        <v>0</v>
      </c>
      <c r="B7" s="3">
        <v>55</v>
      </c>
      <c r="C7" s="3">
        <v>56</v>
      </c>
      <c r="D7" s="3">
        <v>62</v>
      </c>
      <c r="E7" s="3">
        <v>65</v>
      </c>
      <c r="F7" s="3">
        <v>65</v>
      </c>
      <c r="G7" s="3">
        <v>56</v>
      </c>
      <c r="H7" s="3">
        <v>46</v>
      </c>
      <c r="I7" s="3">
        <v>37</v>
      </c>
      <c r="J7" s="3">
        <v>24</v>
      </c>
      <c r="K7" s="3">
        <v>24</v>
      </c>
      <c r="L7" s="3">
        <v>24</v>
      </c>
      <c r="M7" s="3">
        <v>22</v>
      </c>
      <c r="N7" s="3">
        <v>23</v>
      </c>
      <c r="O7" s="3">
        <v>25</v>
      </c>
      <c r="P7" s="3">
        <v>30</v>
      </c>
      <c r="Q7" s="3">
        <v>40</v>
      </c>
      <c r="R7" s="3">
        <v>42</v>
      </c>
      <c r="S7" s="3">
        <v>36</v>
      </c>
      <c r="T7" s="3">
        <v>35</v>
      </c>
    </row>
    <row r="8" spans="1:20" s="3" customFormat="1" x14ac:dyDescent="0.3">
      <c r="A8" s="7" t="s">
        <v>1</v>
      </c>
      <c r="B8" s="3">
        <v>63</v>
      </c>
      <c r="C8" s="3">
        <v>71</v>
      </c>
      <c r="D8" s="3">
        <v>72</v>
      </c>
      <c r="E8" s="3">
        <v>65</v>
      </c>
      <c r="F8" s="3">
        <v>61</v>
      </c>
      <c r="G8" s="3">
        <v>60</v>
      </c>
      <c r="H8" s="3">
        <v>53</v>
      </c>
      <c r="I8" s="3">
        <v>39</v>
      </c>
      <c r="J8" s="3">
        <v>26</v>
      </c>
      <c r="K8" s="3">
        <v>25</v>
      </c>
      <c r="L8" s="3">
        <v>22</v>
      </c>
      <c r="M8" s="3">
        <v>28</v>
      </c>
      <c r="N8" s="3">
        <v>30</v>
      </c>
      <c r="O8" s="3">
        <v>32</v>
      </c>
      <c r="P8" s="3">
        <v>37</v>
      </c>
      <c r="Q8" s="3">
        <v>40</v>
      </c>
      <c r="R8" s="3">
        <v>32</v>
      </c>
      <c r="S8" s="3">
        <v>28</v>
      </c>
      <c r="T8" s="3">
        <v>25</v>
      </c>
    </row>
    <row r="9" spans="1:20" ht="15" thickBot="1" x14ac:dyDescent="0.35">
      <c r="A9" s="14" t="s">
        <v>30</v>
      </c>
      <c r="B9" s="18">
        <f>SUM(B7:B8)</f>
        <v>118</v>
      </c>
      <c r="C9" s="18">
        <f t="shared" ref="C9:H9" si="0">SUM(C7:C8)</f>
        <v>127</v>
      </c>
      <c r="D9" s="18">
        <f t="shared" si="0"/>
        <v>134</v>
      </c>
      <c r="E9" s="18">
        <f t="shared" si="0"/>
        <v>130</v>
      </c>
      <c r="F9" s="18">
        <f t="shared" si="0"/>
        <v>126</v>
      </c>
      <c r="G9" s="18">
        <f t="shared" si="0"/>
        <v>116</v>
      </c>
      <c r="H9" s="18">
        <f t="shared" si="0"/>
        <v>99</v>
      </c>
      <c r="I9" s="18">
        <f>SUM(I7:I8)</f>
        <v>76</v>
      </c>
      <c r="J9" s="18">
        <f>SUM(J7:J8)</f>
        <v>50</v>
      </c>
      <c r="K9" s="18">
        <f>SUM(K7:K8)</f>
        <v>49</v>
      </c>
      <c r="L9" s="18">
        <f>SUM(L7:L8)</f>
        <v>46</v>
      </c>
      <c r="M9" s="18">
        <f t="shared" ref="M9:T9" si="1">SUM(M7:M8)</f>
        <v>50</v>
      </c>
      <c r="N9" s="18">
        <f t="shared" si="1"/>
        <v>53</v>
      </c>
      <c r="O9" s="18">
        <f t="shared" si="1"/>
        <v>57</v>
      </c>
      <c r="P9" s="18">
        <f t="shared" si="1"/>
        <v>67</v>
      </c>
      <c r="Q9" s="18">
        <f t="shared" si="1"/>
        <v>80</v>
      </c>
      <c r="R9" s="18">
        <f t="shared" si="1"/>
        <v>74</v>
      </c>
      <c r="S9" s="18">
        <f t="shared" si="1"/>
        <v>64</v>
      </c>
      <c r="T9" s="18">
        <f t="shared" si="1"/>
        <v>60</v>
      </c>
    </row>
    <row r="10" spans="1:20" ht="15" thickTop="1" x14ac:dyDescent="0.3">
      <c r="C10" s="2"/>
      <c r="D10" s="2"/>
      <c r="E10" s="2"/>
      <c r="F10" s="2"/>
      <c r="G10" s="2"/>
      <c r="H10" s="2"/>
    </row>
    <row r="11" spans="1:20" x14ac:dyDescent="0.3">
      <c r="A11" s="9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3">
      <c r="A12" t="s">
        <v>66</v>
      </c>
      <c r="B12" s="1">
        <v>1</v>
      </c>
      <c r="C12" s="1">
        <v>3</v>
      </c>
      <c r="D12" s="1">
        <v>2</v>
      </c>
      <c r="E12" s="1">
        <v>2</v>
      </c>
      <c r="F12" s="1">
        <v>1</v>
      </c>
      <c r="G12" s="1">
        <v>1</v>
      </c>
      <c r="H12" s="1">
        <v>3</v>
      </c>
      <c r="I12" s="1">
        <v>2</v>
      </c>
      <c r="L12" s="1">
        <v>1</v>
      </c>
      <c r="M12" s="1">
        <v>1</v>
      </c>
      <c r="O12" s="1">
        <v>1</v>
      </c>
      <c r="P12" s="1">
        <v>1</v>
      </c>
    </row>
    <row r="13" spans="1:20" x14ac:dyDescent="0.3">
      <c r="A13" s="1" t="s">
        <v>31</v>
      </c>
      <c r="B13" s="1">
        <v>12</v>
      </c>
      <c r="C13" s="1">
        <v>15</v>
      </c>
      <c r="D13" s="1">
        <v>16</v>
      </c>
      <c r="E13" s="1">
        <v>13</v>
      </c>
      <c r="F13" s="1">
        <v>11</v>
      </c>
      <c r="G13" s="1">
        <v>13</v>
      </c>
      <c r="H13" s="1">
        <v>11</v>
      </c>
      <c r="I13" s="1">
        <v>8</v>
      </c>
      <c r="J13" s="1">
        <v>7</v>
      </c>
      <c r="K13" s="1">
        <v>6</v>
      </c>
      <c r="L13" s="1">
        <v>5</v>
      </c>
      <c r="M13" s="1">
        <v>6</v>
      </c>
      <c r="N13" s="1">
        <v>5</v>
      </c>
      <c r="O13" s="1">
        <v>4</v>
      </c>
      <c r="P13" s="1">
        <v>4</v>
      </c>
      <c r="Q13" s="1">
        <v>7</v>
      </c>
      <c r="R13" s="1">
        <v>7</v>
      </c>
      <c r="S13" s="1">
        <v>6</v>
      </c>
      <c r="T13" s="1">
        <v>4</v>
      </c>
    </row>
    <row r="14" spans="1:20" x14ac:dyDescent="0.3">
      <c r="A14" s="1" t="s">
        <v>32</v>
      </c>
      <c r="B14" s="1">
        <v>14</v>
      </c>
      <c r="C14" s="1">
        <v>18</v>
      </c>
      <c r="D14" s="1">
        <v>20</v>
      </c>
      <c r="E14" s="1">
        <v>19</v>
      </c>
      <c r="F14" s="1">
        <v>20</v>
      </c>
      <c r="G14" s="1">
        <v>19</v>
      </c>
      <c r="H14" s="1">
        <v>16</v>
      </c>
      <c r="I14" s="1">
        <v>10</v>
      </c>
      <c r="J14" s="1">
        <v>6</v>
      </c>
      <c r="K14" s="1">
        <v>5</v>
      </c>
      <c r="L14" s="1">
        <v>5</v>
      </c>
      <c r="M14" s="1">
        <v>10</v>
      </c>
      <c r="N14" s="1">
        <v>7</v>
      </c>
      <c r="O14" s="1">
        <v>9</v>
      </c>
      <c r="P14" s="1">
        <v>13</v>
      </c>
      <c r="Q14" s="1">
        <v>15</v>
      </c>
      <c r="R14" s="1">
        <v>12</v>
      </c>
      <c r="S14" s="1">
        <v>8</v>
      </c>
      <c r="T14" s="1">
        <v>7</v>
      </c>
    </row>
    <row r="15" spans="1:20" x14ac:dyDescent="0.3">
      <c r="A15" s="1" t="s">
        <v>33</v>
      </c>
      <c r="B15" s="1">
        <v>31</v>
      </c>
      <c r="C15" s="1">
        <v>32</v>
      </c>
      <c r="D15" s="1">
        <v>35</v>
      </c>
      <c r="E15" s="1">
        <v>36</v>
      </c>
      <c r="F15" s="1">
        <v>38</v>
      </c>
      <c r="G15" s="1">
        <v>32</v>
      </c>
      <c r="H15" s="1">
        <v>28</v>
      </c>
      <c r="I15" s="1">
        <v>21</v>
      </c>
      <c r="J15" s="1">
        <v>12</v>
      </c>
      <c r="K15" s="1">
        <v>13</v>
      </c>
      <c r="L15" s="1">
        <v>14</v>
      </c>
      <c r="M15" s="1">
        <v>13</v>
      </c>
      <c r="N15" s="1">
        <v>13</v>
      </c>
      <c r="O15" s="1">
        <v>14</v>
      </c>
      <c r="P15" s="1">
        <v>16</v>
      </c>
      <c r="Q15" s="1">
        <v>19</v>
      </c>
      <c r="R15" s="1">
        <v>19</v>
      </c>
      <c r="S15" s="1">
        <v>17</v>
      </c>
      <c r="T15" s="1">
        <v>16</v>
      </c>
    </row>
    <row r="16" spans="1:20" x14ac:dyDescent="0.3">
      <c r="A16" s="1" t="s">
        <v>34</v>
      </c>
      <c r="B16" s="1">
        <v>18</v>
      </c>
      <c r="C16" s="1">
        <v>18</v>
      </c>
      <c r="D16" s="1">
        <v>18</v>
      </c>
      <c r="E16" s="1">
        <v>16</v>
      </c>
      <c r="F16" s="1">
        <v>15</v>
      </c>
      <c r="G16" s="1">
        <v>15</v>
      </c>
      <c r="H16" s="1">
        <v>13</v>
      </c>
      <c r="I16" s="1">
        <v>10</v>
      </c>
      <c r="J16" s="1">
        <v>6</v>
      </c>
      <c r="K16" s="1">
        <v>6</v>
      </c>
      <c r="L16" s="1">
        <v>8</v>
      </c>
      <c r="M16" s="1">
        <v>7</v>
      </c>
      <c r="N16" s="1">
        <v>10</v>
      </c>
      <c r="O16" s="1">
        <v>11</v>
      </c>
      <c r="P16" s="1">
        <v>14</v>
      </c>
      <c r="Q16" s="1">
        <v>17</v>
      </c>
      <c r="R16" s="1">
        <v>17</v>
      </c>
      <c r="S16" s="1">
        <v>13</v>
      </c>
      <c r="T16" s="1">
        <v>10</v>
      </c>
    </row>
    <row r="17" spans="1:20" x14ac:dyDescent="0.3">
      <c r="A17" s="1" t="s">
        <v>35</v>
      </c>
      <c r="B17" s="1">
        <v>6</v>
      </c>
      <c r="C17" s="1">
        <v>6</v>
      </c>
      <c r="D17" s="1">
        <v>7</v>
      </c>
      <c r="E17" s="1">
        <v>8</v>
      </c>
      <c r="F17" s="1">
        <v>5</v>
      </c>
      <c r="G17" s="1">
        <v>5</v>
      </c>
      <c r="H17" s="1">
        <v>4</v>
      </c>
      <c r="I17" s="1">
        <v>3</v>
      </c>
      <c r="J17" s="1">
        <v>2</v>
      </c>
      <c r="K17" s="1">
        <v>1</v>
      </c>
      <c r="L17" s="1">
        <v>1</v>
      </c>
      <c r="M17" s="1">
        <v>4</v>
      </c>
      <c r="N17" s="1">
        <v>5</v>
      </c>
      <c r="O17" s="1">
        <v>5</v>
      </c>
      <c r="P17" s="1">
        <v>6</v>
      </c>
      <c r="Q17" s="1">
        <v>7</v>
      </c>
      <c r="R17" s="1">
        <v>7</v>
      </c>
      <c r="S17" s="1">
        <v>5</v>
      </c>
      <c r="T17" s="1">
        <v>5</v>
      </c>
    </row>
    <row r="18" spans="1:20" x14ac:dyDescent="0.3">
      <c r="A18" s="2" t="s">
        <v>36</v>
      </c>
      <c r="B18" s="1">
        <v>7</v>
      </c>
      <c r="C18" s="1">
        <v>8</v>
      </c>
      <c r="D18" s="1">
        <v>8</v>
      </c>
      <c r="E18" s="1">
        <v>6</v>
      </c>
      <c r="F18" s="1">
        <v>6</v>
      </c>
      <c r="G18" s="1">
        <v>5</v>
      </c>
      <c r="H18" s="1">
        <v>3</v>
      </c>
      <c r="I18" s="1">
        <v>4</v>
      </c>
      <c r="J18" s="1">
        <v>2</v>
      </c>
      <c r="K18" s="1">
        <v>4</v>
      </c>
      <c r="L18" s="1">
        <v>4</v>
      </c>
      <c r="M18" s="1">
        <v>3</v>
      </c>
      <c r="N18" s="1">
        <v>3</v>
      </c>
      <c r="O18" s="1">
        <v>3</v>
      </c>
      <c r="P18" s="1">
        <v>2</v>
      </c>
      <c r="Q18" s="1">
        <v>2</v>
      </c>
      <c r="R18" s="1">
        <v>2</v>
      </c>
      <c r="S18" s="1">
        <v>5</v>
      </c>
      <c r="T18" s="1">
        <v>6</v>
      </c>
    </row>
    <row r="19" spans="1:20" x14ac:dyDescent="0.3">
      <c r="A19" s="1" t="s">
        <v>37</v>
      </c>
      <c r="B19" s="1">
        <v>6</v>
      </c>
      <c r="C19" s="1">
        <v>5</v>
      </c>
      <c r="D19" s="1">
        <v>6</v>
      </c>
      <c r="E19" s="1">
        <v>9</v>
      </c>
      <c r="F19" s="1">
        <v>8</v>
      </c>
      <c r="G19" s="1">
        <v>6</v>
      </c>
      <c r="H19" s="1">
        <v>4</v>
      </c>
      <c r="I19" s="1">
        <v>3</v>
      </c>
      <c r="J19" s="1">
        <v>2</v>
      </c>
      <c r="K19" s="1">
        <v>2</v>
      </c>
      <c r="L19" s="1">
        <v>1</v>
      </c>
      <c r="M19" s="1">
        <v>1</v>
      </c>
      <c r="N19" s="1">
        <v>2</v>
      </c>
      <c r="O19" s="1">
        <v>2</v>
      </c>
      <c r="P19" s="1">
        <v>4</v>
      </c>
      <c r="Q19" s="1">
        <v>4</v>
      </c>
      <c r="R19" s="1">
        <v>3</v>
      </c>
      <c r="S19" s="1">
        <v>3</v>
      </c>
      <c r="T19" s="1">
        <v>4</v>
      </c>
    </row>
    <row r="20" spans="1:20" x14ac:dyDescent="0.3">
      <c r="A20" s="1" t="s">
        <v>38</v>
      </c>
      <c r="B20" s="1">
        <v>10</v>
      </c>
      <c r="C20" s="1">
        <v>9</v>
      </c>
      <c r="D20" s="1">
        <v>10</v>
      </c>
      <c r="E20" s="1">
        <v>9</v>
      </c>
      <c r="F20" s="1">
        <v>8</v>
      </c>
      <c r="G20" s="1">
        <v>8</v>
      </c>
      <c r="H20" s="1">
        <v>5</v>
      </c>
      <c r="I20" s="1">
        <v>7</v>
      </c>
      <c r="J20" s="1">
        <v>5</v>
      </c>
      <c r="K20" s="1">
        <v>3</v>
      </c>
      <c r="L20" s="1">
        <v>1</v>
      </c>
      <c r="M20" s="1">
        <v>2</v>
      </c>
      <c r="N20" s="1">
        <v>4</v>
      </c>
      <c r="O20" s="1">
        <v>3</v>
      </c>
      <c r="P20" s="1">
        <v>4</v>
      </c>
      <c r="Q20" s="1">
        <v>5</v>
      </c>
      <c r="R20" s="1">
        <v>4</v>
      </c>
      <c r="S20" s="1">
        <v>4</v>
      </c>
      <c r="T20" s="1">
        <v>5</v>
      </c>
    </row>
    <row r="21" spans="1:20" x14ac:dyDescent="0.3">
      <c r="A21" s="1" t="s">
        <v>39</v>
      </c>
      <c r="B21" s="1">
        <v>7</v>
      </c>
      <c r="C21" s="1">
        <v>7</v>
      </c>
      <c r="D21" s="1">
        <v>6</v>
      </c>
      <c r="E21" s="1">
        <v>6</v>
      </c>
      <c r="F21" s="1">
        <v>8</v>
      </c>
      <c r="G21" s="1">
        <v>7</v>
      </c>
      <c r="H21" s="1">
        <v>7</v>
      </c>
      <c r="I21" s="1">
        <v>3</v>
      </c>
      <c r="J21" s="1">
        <v>1</v>
      </c>
      <c r="K21" s="1">
        <v>2</v>
      </c>
      <c r="L21" s="1">
        <v>1</v>
      </c>
      <c r="M21" s="1">
        <v>1</v>
      </c>
      <c r="N21" s="1">
        <v>2</v>
      </c>
      <c r="O21" s="1">
        <v>2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</row>
    <row r="22" spans="1:20" x14ac:dyDescent="0.3">
      <c r="A22" s="1" t="s">
        <v>40</v>
      </c>
      <c r="B22" s="1">
        <v>6</v>
      </c>
      <c r="C22" s="1">
        <v>6</v>
      </c>
      <c r="D22" s="1">
        <v>6</v>
      </c>
      <c r="E22" s="1">
        <v>6</v>
      </c>
      <c r="F22" s="1">
        <v>6</v>
      </c>
      <c r="G22" s="1">
        <v>5</v>
      </c>
      <c r="H22" s="1">
        <v>5</v>
      </c>
      <c r="I22" s="1">
        <v>5</v>
      </c>
      <c r="J22" s="1">
        <v>7</v>
      </c>
      <c r="K22" s="1">
        <v>7</v>
      </c>
      <c r="L22" s="1">
        <v>5</v>
      </c>
      <c r="M22" s="1">
        <v>2</v>
      </c>
      <c r="N22" s="1">
        <v>2</v>
      </c>
      <c r="O22" s="1">
        <v>3</v>
      </c>
      <c r="P22" s="1">
        <v>2</v>
      </c>
      <c r="Q22" s="1">
        <v>3</v>
      </c>
      <c r="R22" s="1">
        <v>2</v>
      </c>
      <c r="S22" s="1">
        <v>2</v>
      </c>
      <c r="T22" s="1">
        <v>2</v>
      </c>
    </row>
    <row r="23" spans="1:20" ht="15" thickBot="1" x14ac:dyDescent="0.35">
      <c r="A23" s="13" t="s">
        <v>30</v>
      </c>
      <c r="B23" s="13">
        <f>SUM(B12:B22)</f>
        <v>118</v>
      </c>
      <c r="C23" s="13">
        <f t="shared" ref="C23:H23" si="2">SUM(C12:C22)</f>
        <v>127</v>
      </c>
      <c r="D23" s="13">
        <f t="shared" si="2"/>
        <v>134</v>
      </c>
      <c r="E23" s="13">
        <f t="shared" si="2"/>
        <v>130</v>
      </c>
      <c r="F23" s="13">
        <f t="shared" si="2"/>
        <v>126</v>
      </c>
      <c r="G23" s="13">
        <f t="shared" si="2"/>
        <v>116</v>
      </c>
      <c r="H23" s="13">
        <f t="shared" si="2"/>
        <v>99</v>
      </c>
      <c r="I23" s="18">
        <f>SUM(I12:I22)</f>
        <v>76</v>
      </c>
      <c r="J23" s="18">
        <f>SUM(J12:J22)</f>
        <v>50</v>
      </c>
      <c r="K23" s="18">
        <f>SUM(K12:K22)</f>
        <v>49</v>
      </c>
      <c r="L23" s="18">
        <f>SUM(L12:L22)</f>
        <v>46</v>
      </c>
      <c r="M23" s="18">
        <f t="shared" ref="M23:T23" si="3">SUM(M12:M22)</f>
        <v>50</v>
      </c>
      <c r="N23" s="18">
        <f t="shared" si="3"/>
        <v>53</v>
      </c>
      <c r="O23" s="18">
        <f t="shared" si="3"/>
        <v>57</v>
      </c>
      <c r="P23" s="18">
        <f t="shared" si="3"/>
        <v>67</v>
      </c>
      <c r="Q23" s="18">
        <f t="shared" si="3"/>
        <v>80</v>
      </c>
      <c r="R23" s="18">
        <f t="shared" si="3"/>
        <v>74</v>
      </c>
      <c r="S23" s="18">
        <f t="shared" si="3"/>
        <v>64</v>
      </c>
      <c r="T23" s="18">
        <f t="shared" si="3"/>
        <v>60</v>
      </c>
    </row>
    <row r="24" spans="1:20" ht="15" thickTop="1" x14ac:dyDescent="0.3"/>
    <row r="25" spans="1:20" x14ac:dyDescent="0.3">
      <c r="A25" s="9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customFormat="1" x14ac:dyDescent="0.3">
      <c r="A26" t="s">
        <v>52</v>
      </c>
      <c r="B26">
        <v>2</v>
      </c>
      <c r="C26">
        <v>1</v>
      </c>
      <c r="D26">
        <v>2</v>
      </c>
      <c r="E26">
        <v>2</v>
      </c>
      <c r="F26">
        <v>1</v>
      </c>
      <c r="H26">
        <v>1</v>
      </c>
      <c r="O26">
        <v>1</v>
      </c>
      <c r="Q26">
        <v>1</v>
      </c>
    </row>
    <row r="27" spans="1:20" customFormat="1" x14ac:dyDescent="0.3">
      <c r="A27" t="s">
        <v>2</v>
      </c>
      <c r="B27">
        <v>5</v>
      </c>
      <c r="C27">
        <v>6</v>
      </c>
      <c r="D27">
        <v>6</v>
      </c>
      <c r="E27">
        <v>5</v>
      </c>
      <c r="F27">
        <v>5</v>
      </c>
      <c r="G27">
        <v>5</v>
      </c>
      <c r="H27">
        <v>4</v>
      </c>
      <c r="I27">
        <v>4</v>
      </c>
      <c r="J27">
        <v>3</v>
      </c>
      <c r="K27">
        <v>2</v>
      </c>
      <c r="L27">
        <v>1</v>
      </c>
      <c r="N27">
        <v>1</v>
      </c>
      <c r="O27">
        <v>1</v>
      </c>
      <c r="P27">
        <v>1</v>
      </c>
      <c r="Q27">
        <v>2</v>
      </c>
      <c r="R27">
        <v>2</v>
      </c>
      <c r="S27">
        <v>1</v>
      </c>
      <c r="T27">
        <v>2</v>
      </c>
    </row>
    <row r="28" spans="1:20" customFormat="1" x14ac:dyDescent="0.3">
      <c r="A28" t="s">
        <v>3</v>
      </c>
      <c r="B28">
        <v>1</v>
      </c>
      <c r="C28">
        <v>3</v>
      </c>
      <c r="D28">
        <v>2</v>
      </c>
      <c r="E28">
        <v>4</v>
      </c>
      <c r="F28">
        <v>4</v>
      </c>
      <c r="G28">
        <v>5</v>
      </c>
      <c r="H28">
        <v>4</v>
      </c>
      <c r="I28">
        <v>4</v>
      </c>
      <c r="J28">
        <v>2</v>
      </c>
      <c r="K28">
        <v>1</v>
      </c>
      <c r="L28">
        <v>2</v>
      </c>
      <c r="M28">
        <v>1</v>
      </c>
      <c r="N28">
        <v>2</v>
      </c>
      <c r="O28">
        <v>2</v>
      </c>
      <c r="P28">
        <v>2</v>
      </c>
      <c r="Q28">
        <v>3</v>
      </c>
      <c r="R28">
        <v>4</v>
      </c>
      <c r="S28">
        <v>3</v>
      </c>
      <c r="T28">
        <v>3</v>
      </c>
    </row>
    <row r="29" spans="1:20" customFormat="1" x14ac:dyDescent="0.3">
      <c r="A29" t="s">
        <v>4</v>
      </c>
      <c r="B29">
        <v>3</v>
      </c>
      <c r="C29">
        <v>3</v>
      </c>
      <c r="D29">
        <v>4</v>
      </c>
      <c r="E29">
        <v>5</v>
      </c>
      <c r="F29">
        <v>6</v>
      </c>
      <c r="G29">
        <v>6</v>
      </c>
      <c r="H29">
        <v>6</v>
      </c>
      <c r="I29">
        <v>5</v>
      </c>
      <c r="J29">
        <v>4</v>
      </c>
      <c r="K29">
        <v>5</v>
      </c>
      <c r="L29">
        <v>4</v>
      </c>
      <c r="M29">
        <v>4</v>
      </c>
      <c r="N29">
        <v>6</v>
      </c>
      <c r="O29">
        <v>6</v>
      </c>
      <c r="P29">
        <v>8</v>
      </c>
      <c r="Q29">
        <v>9</v>
      </c>
      <c r="R29">
        <v>9</v>
      </c>
      <c r="S29">
        <v>7</v>
      </c>
      <c r="T29">
        <v>5</v>
      </c>
    </row>
    <row r="30" spans="1:20" customFormat="1" x14ac:dyDescent="0.3">
      <c r="A30" t="s">
        <v>56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O30">
        <v>1</v>
      </c>
      <c r="P30">
        <v>1</v>
      </c>
      <c r="Q30">
        <v>1</v>
      </c>
    </row>
    <row r="31" spans="1:20" customFormat="1" x14ac:dyDescent="0.3">
      <c r="A31" t="s">
        <v>5</v>
      </c>
      <c r="B31">
        <v>3</v>
      </c>
      <c r="C31">
        <v>3</v>
      </c>
      <c r="D31">
        <v>5</v>
      </c>
      <c r="E31">
        <v>7</v>
      </c>
      <c r="F31">
        <v>5</v>
      </c>
      <c r="G31">
        <v>4</v>
      </c>
      <c r="H31">
        <v>1</v>
      </c>
      <c r="I31">
        <v>1</v>
      </c>
      <c r="J31">
        <v>1</v>
      </c>
      <c r="K31">
        <v>1</v>
      </c>
      <c r="M31">
        <v>1</v>
      </c>
      <c r="N31">
        <v>1</v>
      </c>
      <c r="Q31">
        <v>3</v>
      </c>
      <c r="R31">
        <v>3</v>
      </c>
      <c r="S31">
        <v>2</v>
      </c>
      <c r="T31">
        <v>2</v>
      </c>
    </row>
    <row r="32" spans="1:20" customFormat="1" x14ac:dyDescent="0.3">
      <c r="A32" t="s">
        <v>6</v>
      </c>
      <c r="B32">
        <v>6</v>
      </c>
      <c r="C32">
        <v>6</v>
      </c>
      <c r="D32">
        <v>10</v>
      </c>
      <c r="E32">
        <v>7</v>
      </c>
      <c r="F32">
        <v>10</v>
      </c>
      <c r="G32">
        <v>9</v>
      </c>
      <c r="H32">
        <v>6</v>
      </c>
      <c r="I32">
        <v>6</v>
      </c>
      <c r="J32">
        <v>6</v>
      </c>
      <c r="K32">
        <v>7</v>
      </c>
      <c r="L32">
        <v>7</v>
      </c>
      <c r="M32">
        <v>6</v>
      </c>
      <c r="N32">
        <v>8</v>
      </c>
      <c r="O32">
        <v>10</v>
      </c>
      <c r="P32">
        <v>11</v>
      </c>
      <c r="Q32">
        <v>10</v>
      </c>
      <c r="R32">
        <v>11</v>
      </c>
      <c r="S32">
        <v>11</v>
      </c>
      <c r="T32">
        <v>10</v>
      </c>
    </row>
    <row r="33" spans="1:20" customFormat="1" x14ac:dyDescent="0.3">
      <c r="A33" t="s">
        <v>7</v>
      </c>
      <c r="B33">
        <v>2</v>
      </c>
      <c r="C33">
        <v>3</v>
      </c>
      <c r="D33">
        <v>5</v>
      </c>
      <c r="E33">
        <v>5</v>
      </c>
      <c r="F33">
        <v>5</v>
      </c>
      <c r="G33">
        <v>7</v>
      </c>
      <c r="H33">
        <v>6</v>
      </c>
      <c r="I33">
        <v>4</v>
      </c>
      <c r="J33">
        <v>2</v>
      </c>
      <c r="K33">
        <v>3</v>
      </c>
      <c r="L33">
        <v>3</v>
      </c>
      <c r="M33">
        <v>2</v>
      </c>
      <c r="N33">
        <v>2</v>
      </c>
      <c r="O33">
        <v>3</v>
      </c>
      <c r="P33">
        <v>2</v>
      </c>
      <c r="Q33">
        <v>2</v>
      </c>
      <c r="R33">
        <v>2</v>
      </c>
      <c r="S33">
        <v>2</v>
      </c>
      <c r="T33">
        <v>1</v>
      </c>
    </row>
    <row r="34" spans="1:20" customFormat="1" x14ac:dyDescent="0.3">
      <c r="A34" t="s">
        <v>8</v>
      </c>
      <c r="B34">
        <v>42</v>
      </c>
      <c r="C34">
        <v>46</v>
      </c>
      <c r="D34">
        <v>49</v>
      </c>
      <c r="E34">
        <v>47</v>
      </c>
      <c r="F34">
        <v>45</v>
      </c>
      <c r="G34">
        <v>35</v>
      </c>
      <c r="H34">
        <v>29</v>
      </c>
      <c r="I34">
        <v>21</v>
      </c>
      <c r="J34">
        <v>10</v>
      </c>
      <c r="K34">
        <v>9</v>
      </c>
      <c r="L34">
        <v>10</v>
      </c>
      <c r="M34">
        <v>13</v>
      </c>
      <c r="N34">
        <v>15</v>
      </c>
      <c r="O34">
        <v>16</v>
      </c>
      <c r="P34">
        <v>20</v>
      </c>
      <c r="Q34">
        <v>21</v>
      </c>
      <c r="R34">
        <v>19</v>
      </c>
      <c r="S34">
        <v>16</v>
      </c>
      <c r="T34">
        <v>17</v>
      </c>
    </row>
    <row r="35" spans="1:20" customFormat="1" x14ac:dyDescent="0.3">
      <c r="A35" t="s">
        <v>53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</row>
    <row r="36" spans="1:20" customFormat="1" x14ac:dyDescent="0.3">
      <c r="A36" t="s">
        <v>9</v>
      </c>
      <c r="B36">
        <v>2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M36">
        <v>1</v>
      </c>
      <c r="N36">
        <v>1</v>
      </c>
    </row>
    <row r="37" spans="1:20" customFormat="1" x14ac:dyDescent="0.3">
      <c r="A37" t="s">
        <v>54</v>
      </c>
      <c r="B37">
        <v>1</v>
      </c>
      <c r="C37">
        <v>1</v>
      </c>
      <c r="D37">
        <v>1</v>
      </c>
      <c r="E37">
        <v>2</v>
      </c>
      <c r="F37">
        <v>2</v>
      </c>
      <c r="G37">
        <v>1</v>
      </c>
      <c r="M37">
        <v>1</v>
      </c>
      <c r="N37">
        <v>1</v>
      </c>
      <c r="O37">
        <v>2</v>
      </c>
      <c r="P37">
        <v>3</v>
      </c>
      <c r="Q37">
        <v>3</v>
      </c>
      <c r="R37">
        <v>1</v>
      </c>
      <c r="S37">
        <v>1</v>
      </c>
      <c r="T37">
        <v>2</v>
      </c>
    </row>
    <row r="38" spans="1:20" customFormat="1" x14ac:dyDescent="0.3">
      <c r="A38" t="s">
        <v>10</v>
      </c>
      <c r="B38">
        <v>15</v>
      </c>
      <c r="C38">
        <v>14</v>
      </c>
      <c r="D38">
        <v>14</v>
      </c>
      <c r="E38">
        <v>12</v>
      </c>
      <c r="F38">
        <v>12</v>
      </c>
      <c r="G38">
        <v>12</v>
      </c>
      <c r="H38">
        <v>9</v>
      </c>
      <c r="I38">
        <v>5</v>
      </c>
      <c r="J38">
        <v>3</v>
      </c>
      <c r="K38">
        <v>3</v>
      </c>
      <c r="L38">
        <v>3</v>
      </c>
      <c r="M38">
        <v>2</v>
      </c>
      <c r="N38">
        <v>1</v>
      </c>
      <c r="O38">
        <v>1</v>
      </c>
      <c r="P38">
        <v>2</v>
      </c>
      <c r="Q38">
        <v>3</v>
      </c>
      <c r="R38">
        <v>5</v>
      </c>
      <c r="S38">
        <v>4</v>
      </c>
      <c r="T38">
        <v>4</v>
      </c>
    </row>
    <row r="39" spans="1:20" x14ac:dyDescent="0.3">
      <c r="A39" s="16" t="s">
        <v>55</v>
      </c>
      <c r="B39" s="1">
        <v>5</v>
      </c>
      <c r="C39" s="1">
        <v>6</v>
      </c>
      <c r="D39" s="1">
        <v>6</v>
      </c>
      <c r="E39" s="1">
        <v>5</v>
      </c>
      <c r="F39" s="1">
        <v>4</v>
      </c>
      <c r="G39" s="1">
        <v>3</v>
      </c>
      <c r="H39" s="1">
        <v>3</v>
      </c>
      <c r="I39" s="1">
        <v>2</v>
      </c>
      <c r="J39" s="1">
        <v>2</v>
      </c>
      <c r="K39" s="1">
        <v>2</v>
      </c>
      <c r="L39" s="1">
        <v>2</v>
      </c>
      <c r="M39" s="1">
        <v>1</v>
      </c>
      <c r="N39" s="1">
        <v>1</v>
      </c>
    </row>
    <row r="40" spans="1:20" x14ac:dyDescent="0.3">
      <c r="A40" s="16" t="s">
        <v>11</v>
      </c>
      <c r="B40" s="1">
        <v>7</v>
      </c>
      <c r="C40" s="1">
        <v>7</v>
      </c>
      <c r="D40" s="1">
        <v>8</v>
      </c>
      <c r="E40" s="1">
        <v>7</v>
      </c>
      <c r="F40" s="1">
        <v>7</v>
      </c>
      <c r="G40" s="1">
        <v>7</v>
      </c>
      <c r="H40" s="1">
        <v>9</v>
      </c>
      <c r="I40" s="1">
        <v>7</v>
      </c>
      <c r="J40" s="1">
        <v>5</v>
      </c>
      <c r="K40" s="1">
        <v>6</v>
      </c>
      <c r="L40" s="1">
        <v>6</v>
      </c>
      <c r="M40" s="1">
        <v>5</v>
      </c>
      <c r="N40" s="1">
        <v>5</v>
      </c>
      <c r="O40" s="1">
        <v>4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</row>
    <row r="41" spans="1:20" x14ac:dyDescent="0.3">
      <c r="A41" s="16" t="s">
        <v>12</v>
      </c>
      <c r="B41" s="1">
        <v>11</v>
      </c>
      <c r="C41" s="1">
        <v>12</v>
      </c>
      <c r="D41" s="1">
        <v>9</v>
      </c>
      <c r="E41" s="1">
        <v>10</v>
      </c>
      <c r="F41" s="1">
        <v>11</v>
      </c>
      <c r="G41" s="1">
        <v>10</v>
      </c>
      <c r="H41" s="1">
        <v>11</v>
      </c>
      <c r="I41" s="1">
        <v>12</v>
      </c>
      <c r="J41" s="1">
        <v>7</v>
      </c>
      <c r="K41" s="1">
        <v>7</v>
      </c>
      <c r="L41" s="1">
        <v>5</v>
      </c>
      <c r="M41" s="1">
        <v>6</v>
      </c>
      <c r="N41" s="1">
        <v>6</v>
      </c>
      <c r="O41" s="1">
        <v>7</v>
      </c>
      <c r="P41" s="1">
        <v>6</v>
      </c>
      <c r="Q41" s="1">
        <v>8</v>
      </c>
      <c r="R41" s="1">
        <v>7</v>
      </c>
      <c r="S41" s="1">
        <v>6</v>
      </c>
      <c r="T41" s="1">
        <v>5</v>
      </c>
    </row>
    <row r="42" spans="1:20" x14ac:dyDescent="0.3">
      <c r="A42" s="16" t="s">
        <v>51</v>
      </c>
      <c r="B42" s="1">
        <v>7</v>
      </c>
      <c r="C42" s="1">
        <v>6</v>
      </c>
      <c r="D42" s="1">
        <v>7</v>
      </c>
      <c r="E42" s="1">
        <v>5</v>
      </c>
      <c r="F42" s="1">
        <v>4</v>
      </c>
      <c r="G42" s="1">
        <v>4</v>
      </c>
      <c r="H42" s="1">
        <v>3</v>
      </c>
      <c r="I42" s="1">
        <v>4</v>
      </c>
      <c r="J42" s="1">
        <v>3</v>
      </c>
      <c r="K42" s="1">
        <v>1</v>
      </c>
      <c r="L42" s="1">
        <v>2</v>
      </c>
      <c r="M42" s="1">
        <v>3</v>
      </c>
      <c r="N42" s="1">
        <v>2</v>
      </c>
      <c r="O42" s="1">
        <v>2</v>
      </c>
      <c r="P42" s="1">
        <v>3</v>
      </c>
      <c r="Q42" s="1">
        <v>3</v>
      </c>
      <c r="R42" s="1">
        <v>3</v>
      </c>
      <c r="S42" s="1">
        <v>3</v>
      </c>
      <c r="T42" s="1">
        <v>4</v>
      </c>
    </row>
    <row r="43" spans="1:20" x14ac:dyDescent="0.3">
      <c r="A43" s="16" t="s">
        <v>13</v>
      </c>
      <c r="B43" s="1">
        <v>5</v>
      </c>
      <c r="C43" s="1">
        <v>7</v>
      </c>
      <c r="D43" s="1">
        <v>3</v>
      </c>
      <c r="E43" s="1">
        <v>3</v>
      </c>
      <c r="F43" s="1">
        <v>1</v>
      </c>
      <c r="G43" s="1">
        <v>5</v>
      </c>
      <c r="H43" s="1">
        <v>4</v>
      </c>
      <c r="I43" s="1">
        <v>1</v>
      </c>
      <c r="J43" s="1">
        <v>2</v>
      </c>
      <c r="K43" s="1">
        <v>2</v>
      </c>
      <c r="L43" s="1">
        <v>1</v>
      </c>
      <c r="M43" s="1">
        <v>4</v>
      </c>
      <c r="N43" s="1">
        <v>1</v>
      </c>
      <c r="O43" s="1">
        <v>1</v>
      </c>
      <c r="P43" s="1">
        <v>4</v>
      </c>
      <c r="Q43" s="1">
        <v>7</v>
      </c>
      <c r="R43" s="1">
        <v>4</v>
      </c>
      <c r="S43" s="1">
        <v>4</v>
      </c>
      <c r="T43" s="1">
        <v>1</v>
      </c>
    </row>
    <row r="44" spans="1:20" ht="15" thickBot="1" x14ac:dyDescent="0.35">
      <c r="A44" s="13" t="s">
        <v>30</v>
      </c>
      <c r="B44" s="13">
        <f>SUM(B26:B43)</f>
        <v>118</v>
      </c>
      <c r="C44" s="13">
        <f t="shared" ref="C44:H44" si="4">SUM(C26:C43)</f>
        <v>127</v>
      </c>
      <c r="D44" s="13">
        <f t="shared" si="4"/>
        <v>134</v>
      </c>
      <c r="E44" s="13">
        <f t="shared" si="4"/>
        <v>130</v>
      </c>
      <c r="F44" s="13">
        <f t="shared" si="4"/>
        <v>126</v>
      </c>
      <c r="G44" s="13">
        <f t="shared" si="4"/>
        <v>116</v>
      </c>
      <c r="H44" s="13">
        <f t="shared" si="4"/>
        <v>99</v>
      </c>
      <c r="I44" s="18">
        <f>SUM(I27:I43)</f>
        <v>76</v>
      </c>
      <c r="J44" s="18">
        <f>SUM(J27:J43)</f>
        <v>50</v>
      </c>
      <c r="K44" s="13">
        <f>SUM(K27:K43)</f>
        <v>49</v>
      </c>
      <c r="L44" s="13">
        <f>SUM(L27:L43)</f>
        <v>46</v>
      </c>
      <c r="M44" s="13">
        <f t="shared" ref="M44:N44" si="5">SUM(M27:M43)</f>
        <v>50</v>
      </c>
      <c r="N44" s="13">
        <f t="shared" si="5"/>
        <v>53</v>
      </c>
      <c r="O44" s="13">
        <f>SUM(O26:O43)</f>
        <v>57</v>
      </c>
      <c r="P44" s="13">
        <f t="shared" ref="P44:T44" si="6">SUM(P26:P43)</f>
        <v>67</v>
      </c>
      <c r="Q44" s="13">
        <f t="shared" si="6"/>
        <v>80</v>
      </c>
      <c r="R44" s="13">
        <f t="shared" si="6"/>
        <v>74</v>
      </c>
      <c r="S44" s="13">
        <f t="shared" si="6"/>
        <v>64</v>
      </c>
      <c r="T44" s="13">
        <f t="shared" si="6"/>
        <v>60</v>
      </c>
    </row>
    <row r="45" spans="1:20" ht="15" thickTop="1" x14ac:dyDescent="0.3"/>
    <row r="47" spans="1:20" x14ac:dyDescent="0.3">
      <c r="A47" s="9" t="s">
        <v>16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3">
      <c r="A48" t="s">
        <v>41</v>
      </c>
      <c r="B48" s="1">
        <v>9</v>
      </c>
      <c r="C48" s="1">
        <v>8</v>
      </c>
      <c r="D48" s="1">
        <v>9</v>
      </c>
      <c r="E48" s="1">
        <v>7</v>
      </c>
      <c r="F48" s="1">
        <v>7</v>
      </c>
      <c r="G48" s="1">
        <v>6</v>
      </c>
      <c r="H48" s="1">
        <v>6</v>
      </c>
      <c r="I48" s="1">
        <v>4</v>
      </c>
      <c r="J48" s="1">
        <v>3</v>
      </c>
      <c r="K48" s="1">
        <v>3</v>
      </c>
      <c r="L48" s="1">
        <v>3</v>
      </c>
      <c r="M48" s="1">
        <v>3</v>
      </c>
      <c r="N48" s="1">
        <v>3</v>
      </c>
      <c r="O48" s="1">
        <v>2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</row>
    <row r="49" spans="1:20" x14ac:dyDescent="0.3">
      <c r="A49" t="s">
        <v>57</v>
      </c>
      <c r="B49" s="1">
        <v>3</v>
      </c>
      <c r="C49" s="1">
        <v>4</v>
      </c>
      <c r="D49" s="1">
        <v>5</v>
      </c>
      <c r="E49" s="1">
        <v>5</v>
      </c>
      <c r="F49" s="1">
        <v>4</v>
      </c>
      <c r="G49" s="1">
        <v>5</v>
      </c>
      <c r="H49" s="1">
        <v>4</v>
      </c>
      <c r="I49" s="1">
        <v>4</v>
      </c>
      <c r="J49" s="1">
        <v>3</v>
      </c>
      <c r="K49" s="1">
        <v>4</v>
      </c>
      <c r="L49" s="1">
        <v>4</v>
      </c>
      <c r="M49" s="1">
        <v>2</v>
      </c>
      <c r="N49" s="1">
        <v>2</v>
      </c>
      <c r="O49" s="1">
        <v>1</v>
      </c>
      <c r="P49" s="1">
        <v>4</v>
      </c>
      <c r="Q49" s="1">
        <v>3</v>
      </c>
      <c r="R49" s="1">
        <v>2</v>
      </c>
      <c r="S49" s="1">
        <v>2</v>
      </c>
      <c r="T49" s="1">
        <v>2</v>
      </c>
    </row>
    <row r="50" spans="1:20" x14ac:dyDescent="0.3">
      <c r="A50" t="s">
        <v>42</v>
      </c>
      <c r="B50" s="1">
        <v>8</v>
      </c>
      <c r="C50" s="1">
        <v>7</v>
      </c>
      <c r="D50" s="1">
        <v>8</v>
      </c>
      <c r="E50" s="1">
        <v>6</v>
      </c>
      <c r="F50" s="1">
        <v>6</v>
      </c>
      <c r="G50" s="1">
        <v>5</v>
      </c>
      <c r="H50" s="1">
        <v>6</v>
      </c>
      <c r="I50" s="1">
        <v>5</v>
      </c>
      <c r="J50" s="1">
        <v>3</v>
      </c>
      <c r="K50" s="1">
        <v>3</v>
      </c>
      <c r="L50" s="1">
        <v>3</v>
      </c>
      <c r="M50" s="1">
        <v>4</v>
      </c>
      <c r="N50" s="1">
        <v>4</v>
      </c>
      <c r="O50" s="1">
        <v>4</v>
      </c>
      <c r="P50" s="1">
        <v>4</v>
      </c>
      <c r="Q50" s="1">
        <v>4</v>
      </c>
      <c r="R50" s="1">
        <v>4</v>
      </c>
      <c r="S50" s="1">
        <v>3</v>
      </c>
      <c r="T50" s="1">
        <v>3</v>
      </c>
    </row>
    <row r="51" spans="1:20" x14ac:dyDescent="0.3">
      <c r="A51" t="s">
        <v>43</v>
      </c>
      <c r="B51" s="1">
        <v>14</v>
      </c>
      <c r="C51" s="1">
        <v>15</v>
      </c>
      <c r="D51" s="1">
        <v>15</v>
      </c>
      <c r="E51" s="1">
        <v>14</v>
      </c>
      <c r="F51" s="1">
        <v>15</v>
      </c>
      <c r="G51" s="1">
        <v>13</v>
      </c>
      <c r="H51" s="1">
        <v>12</v>
      </c>
      <c r="I51" s="1">
        <v>8</v>
      </c>
      <c r="J51" s="1">
        <v>5</v>
      </c>
      <c r="K51" s="1">
        <v>4</v>
      </c>
      <c r="L51" s="1">
        <v>4</v>
      </c>
      <c r="M51" s="1">
        <v>5</v>
      </c>
      <c r="N51" s="1">
        <v>6</v>
      </c>
      <c r="O51" s="1">
        <v>7</v>
      </c>
      <c r="P51" s="1">
        <v>11</v>
      </c>
      <c r="Q51" s="1">
        <v>10</v>
      </c>
      <c r="R51" s="1">
        <v>11</v>
      </c>
      <c r="S51" s="1">
        <v>8</v>
      </c>
      <c r="T51" s="1">
        <v>9</v>
      </c>
    </row>
    <row r="52" spans="1:20" x14ac:dyDescent="0.3">
      <c r="A52" t="s">
        <v>44</v>
      </c>
      <c r="B52" s="1">
        <v>31</v>
      </c>
      <c r="C52" s="1">
        <v>34</v>
      </c>
      <c r="D52" s="1">
        <v>36</v>
      </c>
      <c r="E52" s="1">
        <v>33</v>
      </c>
      <c r="F52" s="1">
        <v>30</v>
      </c>
      <c r="G52" s="1">
        <v>26</v>
      </c>
      <c r="H52" s="1">
        <v>24</v>
      </c>
      <c r="I52" s="1">
        <v>19</v>
      </c>
      <c r="J52" s="1">
        <v>11</v>
      </c>
      <c r="K52" s="1">
        <v>13</v>
      </c>
      <c r="L52" s="1">
        <v>11</v>
      </c>
      <c r="M52" s="1">
        <v>13</v>
      </c>
      <c r="N52" s="1">
        <v>13</v>
      </c>
      <c r="O52" s="1">
        <v>15</v>
      </c>
      <c r="P52" s="1">
        <v>14</v>
      </c>
      <c r="Q52" s="1">
        <v>16</v>
      </c>
      <c r="R52" s="1">
        <v>16</v>
      </c>
      <c r="S52" s="1">
        <v>14</v>
      </c>
      <c r="T52" s="1">
        <v>13</v>
      </c>
    </row>
    <row r="53" spans="1:20" x14ac:dyDescent="0.3">
      <c r="A53" t="s">
        <v>45</v>
      </c>
      <c r="B53" s="1">
        <v>6</v>
      </c>
      <c r="C53" s="1">
        <v>7</v>
      </c>
      <c r="D53" s="1">
        <v>7</v>
      </c>
      <c r="E53" s="1">
        <v>6</v>
      </c>
      <c r="F53" s="1">
        <v>7</v>
      </c>
      <c r="G53" s="1">
        <v>6</v>
      </c>
      <c r="H53" s="1">
        <v>3</v>
      </c>
      <c r="I53" s="1">
        <v>3</v>
      </c>
      <c r="J53" s="1">
        <v>3</v>
      </c>
      <c r="K53" s="1">
        <v>3</v>
      </c>
      <c r="L53" s="1">
        <v>4</v>
      </c>
      <c r="M53" s="1">
        <v>5</v>
      </c>
      <c r="N53" s="1">
        <v>3</v>
      </c>
      <c r="O53" s="1">
        <v>4</v>
      </c>
      <c r="P53" s="1">
        <v>6</v>
      </c>
      <c r="Q53" s="1">
        <v>7</v>
      </c>
      <c r="R53" s="1">
        <v>7</v>
      </c>
      <c r="S53" s="1">
        <v>6</v>
      </c>
      <c r="T53" s="1">
        <v>6</v>
      </c>
    </row>
    <row r="54" spans="1:20" x14ac:dyDescent="0.3">
      <c r="A54" t="s">
        <v>46</v>
      </c>
      <c r="B54" s="1">
        <v>3</v>
      </c>
      <c r="C54" s="1">
        <v>4</v>
      </c>
      <c r="D54" s="1">
        <v>3</v>
      </c>
      <c r="E54" s="1">
        <v>2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O54" s="1">
        <v>1</v>
      </c>
      <c r="Q54" s="1">
        <v>1</v>
      </c>
      <c r="R54" s="1">
        <v>1</v>
      </c>
      <c r="T54" s="1">
        <v>1</v>
      </c>
    </row>
    <row r="55" spans="1:20" x14ac:dyDescent="0.3">
      <c r="A55" t="s">
        <v>47</v>
      </c>
      <c r="B55" s="1">
        <v>7</v>
      </c>
      <c r="C55" s="1">
        <v>4</v>
      </c>
      <c r="D55" s="1">
        <v>5</v>
      </c>
      <c r="E55" s="1">
        <v>5</v>
      </c>
      <c r="F55" s="1">
        <v>6</v>
      </c>
      <c r="G55" s="1">
        <v>4</v>
      </c>
      <c r="H55" s="1">
        <v>4</v>
      </c>
      <c r="I55" s="1">
        <v>3</v>
      </c>
      <c r="J55" s="1">
        <v>2</v>
      </c>
      <c r="K55" s="1">
        <v>3</v>
      </c>
      <c r="L55" s="1">
        <v>2</v>
      </c>
      <c r="M55" s="1">
        <v>1</v>
      </c>
      <c r="N55" s="1">
        <v>1</v>
      </c>
      <c r="O55" s="1">
        <v>3</v>
      </c>
      <c r="P55" s="1">
        <v>6</v>
      </c>
      <c r="Q55" s="1">
        <v>9</v>
      </c>
      <c r="R55" s="1">
        <v>7</v>
      </c>
      <c r="S55" s="1">
        <v>7</v>
      </c>
      <c r="T55" s="1">
        <v>4</v>
      </c>
    </row>
    <row r="56" spans="1:20" x14ac:dyDescent="0.3">
      <c r="A56" t="s">
        <v>48</v>
      </c>
      <c r="B56" s="1">
        <v>1</v>
      </c>
      <c r="C56" s="1">
        <v>3</v>
      </c>
      <c r="D56" s="1">
        <v>4</v>
      </c>
      <c r="E56" s="1">
        <v>4</v>
      </c>
      <c r="F56" s="1">
        <v>5</v>
      </c>
      <c r="G56" s="1">
        <v>6</v>
      </c>
      <c r="H56" s="1">
        <v>5</v>
      </c>
      <c r="I56" s="1">
        <v>3</v>
      </c>
      <c r="J56" s="1">
        <v>2</v>
      </c>
      <c r="K56" s="1">
        <v>2</v>
      </c>
      <c r="L56" s="1">
        <v>2</v>
      </c>
      <c r="M56" s="1">
        <v>3</v>
      </c>
      <c r="N56" s="1">
        <v>4</v>
      </c>
      <c r="O56" s="1">
        <v>3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</row>
    <row r="57" spans="1:20" x14ac:dyDescent="0.3">
      <c r="A57" t="s">
        <v>49</v>
      </c>
      <c r="B57" s="1">
        <v>32</v>
      </c>
      <c r="C57" s="1">
        <v>34</v>
      </c>
      <c r="D57" s="1">
        <v>39</v>
      </c>
      <c r="E57" s="1">
        <v>44</v>
      </c>
      <c r="F57" s="1">
        <v>44</v>
      </c>
      <c r="G57" s="1">
        <v>39</v>
      </c>
      <c r="H57" s="1">
        <v>31</v>
      </c>
      <c r="I57" s="1">
        <v>25</v>
      </c>
      <c r="J57" s="1">
        <v>15</v>
      </c>
      <c r="K57" s="1">
        <v>12</v>
      </c>
      <c r="L57" s="1">
        <v>12</v>
      </c>
      <c r="M57" s="1">
        <v>10</v>
      </c>
      <c r="N57" s="1">
        <v>16</v>
      </c>
      <c r="O57" s="1">
        <v>16</v>
      </c>
      <c r="P57" s="1">
        <v>16</v>
      </c>
      <c r="Q57" s="1">
        <v>21</v>
      </c>
      <c r="R57" s="1">
        <v>21</v>
      </c>
      <c r="S57" s="1">
        <v>18</v>
      </c>
      <c r="T57" s="1">
        <v>19</v>
      </c>
    </row>
    <row r="58" spans="1:20" x14ac:dyDescent="0.3">
      <c r="A58" t="s">
        <v>58</v>
      </c>
      <c r="B58" s="1">
        <v>4</v>
      </c>
      <c r="C58" s="1">
        <v>7</v>
      </c>
      <c r="D58" s="1">
        <v>3</v>
      </c>
      <c r="E58" s="1">
        <v>4</v>
      </c>
      <c r="F58" s="1">
        <v>1</v>
      </c>
      <c r="G58" s="1">
        <v>5</v>
      </c>
      <c r="H58" s="1">
        <v>3</v>
      </c>
      <c r="I58" s="1">
        <v>1</v>
      </c>
      <c r="J58" s="1">
        <v>2</v>
      </c>
      <c r="K58" s="1">
        <v>2</v>
      </c>
      <c r="L58" s="1">
        <v>1</v>
      </c>
      <c r="M58" s="1">
        <v>4</v>
      </c>
      <c r="N58" s="1">
        <v>1</v>
      </c>
      <c r="O58" s="1">
        <v>1</v>
      </c>
      <c r="P58" s="1">
        <v>4</v>
      </c>
      <c r="Q58" s="1">
        <v>7</v>
      </c>
      <c r="R58" s="1">
        <v>3</v>
      </c>
      <c r="S58" s="1">
        <v>4</v>
      </c>
      <c r="T58" s="1">
        <v>1</v>
      </c>
    </row>
    <row r="59" spans="1:20" ht="15" thickBot="1" x14ac:dyDescent="0.35">
      <c r="A59" s="13" t="s">
        <v>30</v>
      </c>
      <c r="B59" s="13">
        <f>SUM(B48:B58)</f>
        <v>118</v>
      </c>
      <c r="C59" s="13">
        <f t="shared" ref="C59:H59" si="7">SUM(C48:C58)</f>
        <v>127</v>
      </c>
      <c r="D59" s="13">
        <f t="shared" si="7"/>
        <v>134</v>
      </c>
      <c r="E59" s="13">
        <f t="shared" si="7"/>
        <v>130</v>
      </c>
      <c r="F59" s="13">
        <f t="shared" si="7"/>
        <v>126</v>
      </c>
      <c r="G59" s="13">
        <f t="shared" si="7"/>
        <v>116</v>
      </c>
      <c r="H59" s="13">
        <f t="shared" si="7"/>
        <v>99</v>
      </c>
      <c r="I59" s="18">
        <f>SUM(I48:I58)</f>
        <v>76</v>
      </c>
      <c r="J59" s="18">
        <f>SUM(J48:J58)</f>
        <v>50</v>
      </c>
      <c r="K59" s="18">
        <f>SUM(K48:K58)</f>
        <v>49</v>
      </c>
      <c r="L59" s="18">
        <f>SUM(L48:L58)</f>
        <v>46</v>
      </c>
      <c r="M59" s="18">
        <f t="shared" ref="M59:T59" si="8">SUM(M48:M58)</f>
        <v>50</v>
      </c>
      <c r="N59" s="18">
        <f t="shared" si="8"/>
        <v>53</v>
      </c>
      <c r="O59" s="18">
        <f t="shared" si="8"/>
        <v>57</v>
      </c>
      <c r="P59" s="18">
        <f t="shared" si="8"/>
        <v>67</v>
      </c>
      <c r="Q59" s="18">
        <f t="shared" si="8"/>
        <v>80</v>
      </c>
      <c r="R59" s="18">
        <f t="shared" si="8"/>
        <v>74</v>
      </c>
      <c r="S59" s="18">
        <f t="shared" si="8"/>
        <v>64</v>
      </c>
      <c r="T59" s="18">
        <f t="shared" si="8"/>
        <v>60</v>
      </c>
    </row>
    <row r="60" spans="1:20" ht="15" thickTop="1" x14ac:dyDescent="0.3"/>
    <row r="61" spans="1:20" x14ac:dyDescent="0.3">
      <c r="A61" s="9" t="s">
        <v>18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3">
      <c r="A62" t="s">
        <v>23</v>
      </c>
      <c r="B62" s="1">
        <v>45</v>
      </c>
      <c r="C62" s="1">
        <v>50</v>
      </c>
      <c r="D62" s="1">
        <v>58</v>
      </c>
      <c r="E62" s="1">
        <v>57</v>
      </c>
      <c r="F62" s="1">
        <v>55</v>
      </c>
      <c r="G62" s="1">
        <v>51</v>
      </c>
      <c r="H62" s="1">
        <v>42</v>
      </c>
      <c r="I62" s="1">
        <v>33</v>
      </c>
      <c r="J62" s="1">
        <v>18</v>
      </c>
      <c r="K62" s="1">
        <v>18</v>
      </c>
      <c r="L62" s="1">
        <v>17</v>
      </c>
      <c r="M62" s="1">
        <v>21</v>
      </c>
      <c r="N62" s="1">
        <v>24</v>
      </c>
      <c r="O62" s="1">
        <v>25</v>
      </c>
      <c r="P62" s="1">
        <v>29</v>
      </c>
      <c r="Q62" s="1">
        <v>35</v>
      </c>
      <c r="R62" s="1">
        <v>33</v>
      </c>
      <c r="S62" s="1">
        <v>27</v>
      </c>
      <c r="T62" s="1">
        <v>28</v>
      </c>
    </row>
    <row r="63" spans="1:20" x14ac:dyDescent="0.3">
      <c r="A63" t="s">
        <v>24</v>
      </c>
      <c r="B63" s="1">
        <v>20</v>
      </c>
      <c r="C63" s="1">
        <v>20</v>
      </c>
      <c r="D63" s="1">
        <v>21</v>
      </c>
      <c r="E63" s="1">
        <v>20</v>
      </c>
      <c r="F63" s="1">
        <v>19</v>
      </c>
      <c r="G63" s="1">
        <v>14</v>
      </c>
      <c r="H63" s="1">
        <v>10</v>
      </c>
      <c r="I63" s="1">
        <v>8</v>
      </c>
      <c r="J63" s="1">
        <v>10</v>
      </c>
      <c r="K63" s="1">
        <v>11</v>
      </c>
      <c r="L63" s="1">
        <v>7</v>
      </c>
      <c r="M63" s="1">
        <v>4</v>
      </c>
      <c r="N63" s="1">
        <v>4</v>
      </c>
      <c r="O63" s="1">
        <v>5</v>
      </c>
      <c r="P63" s="1">
        <v>5</v>
      </c>
      <c r="Q63" s="1">
        <v>7</v>
      </c>
      <c r="R63" s="1">
        <v>4</v>
      </c>
      <c r="S63" s="1">
        <v>6</v>
      </c>
      <c r="T63" s="1">
        <v>6</v>
      </c>
    </row>
    <row r="64" spans="1:20" x14ac:dyDescent="0.3">
      <c r="A64" t="s">
        <v>25</v>
      </c>
      <c r="B64" s="1">
        <v>9</v>
      </c>
      <c r="C64" s="1">
        <v>7</v>
      </c>
      <c r="D64" s="1">
        <v>8</v>
      </c>
      <c r="E64" s="1">
        <v>4</v>
      </c>
      <c r="F64" s="1">
        <v>6</v>
      </c>
      <c r="G64" s="1">
        <v>8</v>
      </c>
      <c r="H64" s="1">
        <v>7</v>
      </c>
      <c r="I64" s="1">
        <v>8</v>
      </c>
      <c r="J64" s="1">
        <v>5</v>
      </c>
      <c r="K64" s="1">
        <v>4</v>
      </c>
      <c r="L64" s="1">
        <v>3</v>
      </c>
      <c r="M64" s="1">
        <v>3</v>
      </c>
      <c r="N64" s="1">
        <v>3</v>
      </c>
      <c r="O64" s="1">
        <v>3</v>
      </c>
      <c r="P64" s="1">
        <v>1</v>
      </c>
      <c r="Q64" s="1">
        <v>3</v>
      </c>
      <c r="R64" s="1">
        <v>3</v>
      </c>
      <c r="S64" s="1">
        <v>4</v>
      </c>
      <c r="T64" s="1">
        <v>3</v>
      </c>
    </row>
    <row r="65" spans="1:20" x14ac:dyDescent="0.3">
      <c r="A65" t="s">
        <v>26</v>
      </c>
      <c r="B65" s="1">
        <v>18</v>
      </c>
      <c r="C65" s="1">
        <v>18</v>
      </c>
      <c r="D65" s="1">
        <v>19</v>
      </c>
      <c r="E65" s="1">
        <v>19</v>
      </c>
      <c r="F65" s="1">
        <v>19</v>
      </c>
      <c r="G65" s="1">
        <v>13</v>
      </c>
      <c r="H65" s="1">
        <v>11</v>
      </c>
      <c r="I65" s="1">
        <v>6</v>
      </c>
      <c r="J65" s="1">
        <v>4</v>
      </c>
      <c r="K65" s="1">
        <v>4</v>
      </c>
      <c r="L65" s="1">
        <v>5</v>
      </c>
      <c r="M65" s="1">
        <v>6</v>
      </c>
      <c r="N65" s="1">
        <v>6</v>
      </c>
      <c r="O65" s="1">
        <v>8</v>
      </c>
      <c r="P65" s="1">
        <v>7</v>
      </c>
      <c r="Q65" s="1">
        <v>10</v>
      </c>
      <c r="R65" s="1">
        <v>11</v>
      </c>
      <c r="S65" s="1">
        <v>5</v>
      </c>
      <c r="T65" s="1">
        <v>4</v>
      </c>
    </row>
    <row r="66" spans="1:20" x14ac:dyDescent="0.3">
      <c r="A66" s="6" t="s">
        <v>27</v>
      </c>
      <c r="B66" s="1">
        <v>26</v>
      </c>
      <c r="C66" s="1">
        <v>32</v>
      </c>
      <c r="D66" s="1">
        <v>28</v>
      </c>
      <c r="E66" s="1">
        <v>30</v>
      </c>
      <c r="F66" s="1">
        <v>27</v>
      </c>
      <c r="G66" s="1">
        <v>30</v>
      </c>
      <c r="H66" s="1">
        <v>29</v>
      </c>
      <c r="I66" s="1">
        <v>21</v>
      </c>
      <c r="J66" s="1">
        <v>13</v>
      </c>
      <c r="K66" s="1">
        <v>12</v>
      </c>
      <c r="L66" s="1">
        <v>14</v>
      </c>
      <c r="M66" s="1">
        <v>16</v>
      </c>
      <c r="N66" s="1">
        <v>16</v>
      </c>
      <c r="O66" s="1">
        <v>16</v>
      </c>
      <c r="P66" s="1">
        <v>25</v>
      </c>
      <c r="Q66" s="1">
        <v>25</v>
      </c>
      <c r="R66" s="1">
        <v>23</v>
      </c>
      <c r="S66" s="1">
        <v>22</v>
      </c>
      <c r="T66" s="1">
        <v>19</v>
      </c>
    </row>
    <row r="67" spans="1:20" x14ac:dyDescent="0.3">
      <c r="A67" s="16" t="s">
        <v>13</v>
      </c>
    </row>
    <row r="68" spans="1:20" ht="15" thickBot="1" x14ac:dyDescent="0.35">
      <c r="A68" s="15" t="s">
        <v>30</v>
      </c>
      <c r="B68" s="13">
        <f>SUM(B62:B67)</f>
        <v>118</v>
      </c>
      <c r="C68" s="13">
        <f t="shared" ref="C68:T68" si="9">SUM(C62:C67)</f>
        <v>127</v>
      </c>
      <c r="D68" s="13">
        <f t="shared" si="9"/>
        <v>134</v>
      </c>
      <c r="E68" s="13">
        <f t="shared" si="9"/>
        <v>130</v>
      </c>
      <c r="F68" s="13">
        <f t="shared" si="9"/>
        <v>126</v>
      </c>
      <c r="G68" s="13">
        <f t="shared" si="9"/>
        <v>116</v>
      </c>
      <c r="H68" s="13">
        <f t="shared" si="9"/>
        <v>99</v>
      </c>
      <c r="I68" s="13">
        <f t="shared" si="9"/>
        <v>76</v>
      </c>
      <c r="J68" s="13">
        <f t="shared" si="9"/>
        <v>50</v>
      </c>
      <c r="K68" s="13">
        <f t="shared" si="9"/>
        <v>49</v>
      </c>
      <c r="L68" s="13">
        <f t="shared" si="9"/>
        <v>46</v>
      </c>
      <c r="M68" s="13">
        <f t="shared" si="9"/>
        <v>50</v>
      </c>
      <c r="N68" s="13">
        <f t="shared" si="9"/>
        <v>53</v>
      </c>
      <c r="O68" s="13">
        <f t="shared" si="9"/>
        <v>57</v>
      </c>
      <c r="P68" s="13">
        <f t="shared" si="9"/>
        <v>67</v>
      </c>
      <c r="Q68" s="13">
        <f t="shared" si="9"/>
        <v>80</v>
      </c>
      <c r="R68" s="13">
        <f t="shared" si="9"/>
        <v>74</v>
      </c>
      <c r="S68" s="13">
        <f t="shared" si="9"/>
        <v>64</v>
      </c>
      <c r="T68" s="13">
        <f t="shared" si="9"/>
        <v>60</v>
      </c>
    </row>
    <row r="69" spans="1:20" ht="15" thickTop="1" x14ac:dyDescent="0.3"/>
    <row r="70" spans="1:20" x14ac:dyDescent="0.3">
      <c r="A70" s="9" t="s">
        <v>19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3">
      <c r="A71" t="s">
        <v>28</v>
      </c>
      <c r="B71" s="1">
        <v>93</v>
      </c>
      <c r="C71" s="1">
        <v>97</v>
      </c>
      <c r="D71" s="1">
        <v>103</v>
      </c>
      <c r="E71" s="1">
        <v>99</v>
      </c>
      <c r="F71" s="1">
        <v>83</v>
      </c>
      <c r="G71" s="1">
        <v>52</v>
      </c>
      <c r="H71" s="1">
        <v>34</v>
      </c>
      <c r="I71" s="1">
        <v>26</v>
      </c>
      <c r="J71" s="1">
        <v>18</v>
      </c>
      <c r="K71" s="1">
        <v>18</v>
      </c>
      <c r="L71" s="1">
        <v>21</v>
      </c>
      <c r="M71" s="1">
        <v>26</v>
      </c>
      <c r="N71" s="1">
        <v>33</v>
      </c>
      <c r="O71" s="1">
        <v>38</v>
      </c>
      <c r="P71" s="1">
        <v>46</v>
      </c>
      <c r="Q71" s="1">
        <v>57</v>
      </c>
      <c r="R71" s="1">
        <v>51</v>
      </c>
      <c r="S71" s="1">
        <v>42</v>
      </c>
      <c r="T71" s="1">
        <v>33</v>
      </c>
    </row>
    <row r="72" spans="1:20" x14ac:dyDescent="0.3">
      <c r="A72" t="s">
        <v>29</v>
      </c>
      <c r="B72" s="1">
        <v>14</v>
      </c>
      <c r="C72" s="1">
        <v>18</v>
      </c>
      <c r="D72" s="1">
        <v>21</v>
      </c>
      <c r="E72" s="1">
        <v>19</v>
      </c>
      <c r="F72" s="1">
        <v>29</v>
      </c>
      <c r="G72" s="1">
        <v>43</v>
      </c>
      <c r="H72" s="1">
        <v>50</v>
      </c>
      <c r="I72" s="1">
        <v>34</v>
      </c>
      <c r="J72" s="1">
        <v>18</v>
      </c>
      <c r="K72" s="1">
        <v>18</v>
      </c>
      <c r="L72" s="1">
        <v>16</v>
      </c>
      <c r="M72" s="1">
        <v>12</v>
      </c>
      <c r="N72" s="1">
        <v>6</v>
      </c>
      <c r="O72" s="1">
        <v>5</v>
      </c>
      <c r="P72" s="1">
        <v>8</v>
      </c>
      <c r="Q72" s="1">
        <v>9</v>
      </c>
      <c r="R72" s="1">
        <v>9</v>
      </c>
      <c r="S72" s="1">
        <v>10</v>
      </c>
      <c r="T72" s="1">
        <v>15</v>
      </c>
    </row>
    <row r="73" spans="1:20" x14ac:dyDescent="0.3">
      <c r="A73" s="6" t="s">
        <v>20</v>
      </c>
      <c r="B73" s="1">
        <v>11</v>
      </c>
      <c r="C73" s="1">
        <v>12</v>
      </c>
      <c r="D73" s="1">
        <v>10</v>
      </c>
      <c r="E73" s="1">
        <v>12</v>
      </c>
      <c r="F73" s="1">
        <v>14</v>
      </c>
      <c r="G73" s="1">
        <v>21</v>
      </c>
    </row>
    <row r="74" spans="1:20" x14ac:dyDescent="0.3">
      <c r="A74" s="16" t="s">
        <v>81</v>
      </c>
      <c r="H74" s="1">
        <v>13</v>
      </c>
      <c r="I74" s="1">
        <v>14</v>
      </c>
      <c r="J74" s="1">
        <v>12</v>
      </c>
      <c r="K74" s="1">
        <v>11</v>
      </c>
      <c r="L74" s="1">
        <v>8</v>
      </c>
      <c r="M74" s="1">
        <v>11</v>
      </c>
      <c r="N74" s="1">
        <v>11</v>
      </c>
      <c r="O74" s="1">
        <v>11</v>
      </c>
      <c r="P74" s="1">
        <v>10</v>
      </c>
      <c r="Q74" s="1">
        <v>10</v>
      </c>
      <c r="R74" s="1">
        <v>10</v>
      </c>
      <c r="S74" s="1">
        <v>8</v>
      </c>
      <c r="T74" s="1">
        <v>8</v>
      </c>
    </row>
    <row r="75" spans="1:20" x14ac:dyDescent="0.3">
      <c r="A75" s="16" t="s">
        <v>82</v>
      </c>
      <c r="H75" s="1">
        <v>2</v>
      </c>
      <c r="I75" s="1">
        <v>2</v>
      </c>
      <c r="J75" s="1">
        <v>2</v>
      </c>
      <c r="K75" s="1">
        <v>2</v>
      </c>
      <c r="L75" s="1">
        <v>1</v>
      </c>
      <c r="M75" s="1">
        <v>1</v>
      </c>
      <c r="N75" s="1">
        <v>3</v>
      </c>
      <c r="O75" s="1">
        <v>3</v>
      </c>
      <c r="P75" s="1">
        <v>3</v>
      </c>
      <c r="Q75" s="1">
        <v>4</v>
      </c>
      <c r="R75" s="1">
        <v>4</v>
      </c>
      <c r="S75" s="1">
        <v>4</v>
      </c>
      <c r="T75" s="1">
        <v>4</v>
      </c>
    </row>
    <row r="76" spans="1:20" ht="15" thickBot="1" x14ac:dyDescent="0.35">
      <c r="A76" s="15" t="s">
        <v>50</v>
      </c>
      <c r="B76" s="13">
        <f>SUM(B71:B73)</f>
        <v>118</v>
      </c>
      <c r="C76" s="13">
        <f t="shared" ref="C76:G76" si="10">SUM(C71:C73)</f>
        <v>127</v>
      </c>
      <c r="D76" s="13">
        <f t="shared" si="10"/>
        <v>134</v>
      </c>
      <c r="E76" s="13">
        <f t="shared" si="10"/>
        <v>130</v>
      </c>
      <c r="F76" s="13">
        <f t="shared" si="10"/>
        <v>126</v>
      </c>
      <c r="G76" s="13">
        <f t="shared" si="10"/>
        <v>116</v>
      </c>
      <c r="H76" s="13">
        <f>SUM(H71:H75)</f>
        <v>99</v>
      </c>
      <c r="I76" s="18">
        <f>SUM(I71:I75)</f>
        <v>76</v>
      </c>
      <c r="J76" s="13">
        <f>SUM(J71:J75)</f>
        <v>50</v>
      </c>
      <c r="K76" s="13">
        <f>SUM(K71:K75)</f>
        <v>49</v>
      </c>
      <c r="L76" s="13">
        <f>SUM(L71:L75)</f>
        <v>46</v>
      </c>
      <c r="M76" s="13">
        <f t="shared" ref="M76:T76" si="11">SUM(M71:M75)</f>
        <v>50</v>
      </c>
      <c r="N76" s="13">
        <f t="shared" si="11"/>
        <v>53</v>
      </c>
      <c r="O76" s="13">
        <f t="shared" si="11"/>
        <v>57</v>
      </c>
      <c r="P76" s="13">
        <f t="shared" si="11"/>
        <v>67</v>
      </c>
      <c r="Q76" s="13">
        <f t="shared" si="11"/>
        <v>80</v>
      </c>
      <c r="R76" s="13">
        <f t="shared" si="11"/>
        <v>74</v>
      </c>
      <c r="S76" s="13">
        <f t="shared" si="11"/>
        <v>64</v>
      </c>
      <c r="T76" s="13">
        <f t="shared" si="11"/>
        <v>60</v>
      </c>
    </row>
    <row r="77" spans="1:20" ht="15" thickTop="1" x14ac:dyDescent="0.3"/>
    <row r="78" spans="1:20" x14ac:dyDescent="0.3">
      <c r="A78" s="9" t="s">
        <v>59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3">
      <c r="A79" s="1" t="s">
        <v>60</v>
      </c>
      <c r="B79" s="1">
        <v>68</v>
      </c>
      <c r="C79" s="1">
        <v>72</v>
      </c>
      <c r="D79" s="1">
        <v>78</v>
      </c>
      <c r="E79" s="1">
        <v>73</v>
      </c>
      <c r="F79" s="1">
        <v>70</v>
      </c>
      <c r="G79" s="1">
        <v>61</v>
      </c>
      <c r="H79" s="1">
        <v>53</v>
      </c>
      <c r="I79" s="1">
        <v>39</v>
      </c>
      <c r="J79" s="1">
        <v>29</v>
      </c>
      <c r="K79" s="1">
        <v>29</v>
      </c>
      <c r="L79" s="1">
        <v>29</v>
      </c>
      <c r="M79" s="1">
        <v>31</v>
      </c>
      <c r="N79" s="1">
        <v>30</v>
      </c>
      <c r="O79" s="1">
        <v>30</v>
      </c>
      <c r="P79" s="1">
        <v>36</v>
      </c>
      <c r="Q79" s="1">
        <v>45</v>
      </c>
      <c r="R79" s="1">
        <v>38</v>
      </c>
      <c r="S79" s="1">
        <v>30</v>
      </c>
      <c r="T79" s="1">
        <v>27</v>
      </c>
    </row>
    <row r="80" spans="1:20" x14ac:dyDescent="0.3">
      <c r="A80" s="1" t="s">
        <v>61</v>
      </c>
      <c r="B80" s="1">
        <v>25</v>
      </c>
      <c r="C80" s="1">
        <v>23</v>
      </c>
      <c r="D80" s="1">
        <v>26</v>
      </c>
      <c r="E80" s="1">
        <v>28</v>
      </c>
      <c r="F80" s="1">
        <v>28</v>
      </c>
      <c r="G80" s="1">
        <v>26</v>
      </c>
      <c r="H80" s="1">
        <v>23</v>
      </c>
      <c r="I80" s="1">
        <v>19</v>
      </c>
      <c r="J80" s="1">
        <v>10</v>
      </c>
      <c r="K80" s="1">
        <v>11</v>
      </c>
      <c r="L80" s="1">
        <v>6</v>
      </c>
      <c r="M80" s="1">
        <v>8</v>
      </c>
      <c r="N80" s="1">
        <v>9</v>
      </c>
      <c r="O80" s="1">
        <v>9</v>
      </c>
      <c r="P80" s="1">
        <v>11</v>
      </c>
      <c r="Q80" s="1">
        <v>12</v>
      </c>
      <c r="R80" s="1">
        <v>13</v>
      </c>
      <c r="S80" s="1">
        <v>11</v>
      </c>
      <c r="T80" s="1">
        <v>11</v>
      </c>
    </row>
    <row r="81" spans="1:20" x14ac:dyDescent="0.3">
      <c r="A81" s="1" t="s">
        <v>62</v>
      </c>
      <c r="B81" s="1">
        <v>25</v>
      </c>
      <c r="C81" s="1">
        <v>32</v>
      </c>
      <c r="D81" s="1">
        <v>30</v>
      </c>
      <c r="E81" s="1">
        <v>29</v>
      </c>
      <c r="F81" s="1">
        <v>28</v>
      </c>
      <c r="G81" s="1">
        <v>29</v>
      </c>
      <c r="H81" s="1">
        <v>23</v>
      </c>
      <c r="I81" s="1">
        <v>18</v>
      </c>
      <c r="J81" s="1">
        <v>11</v>
      </c>
      <c r="K81" s="1">
        <v>9</v>
      </c>
      <c r="L81" s="1">
        <v>11</v>
      </c>
      <c r="M81" s="1">
        <v>11</v>
      </c>
      <c r="N81" s="1">
        <v>14</v>
      </c>
      <c r="O81" s="1">
        <v>18</v>
      </c>
      <c r="P81" s="1">
        <v>20</v>
      </c>
      <c r="Q81" s="1">
        <v>23</v>
      </c>
      <c r="R81" s="1">
        <v>23</v>
      </c>
      <c r="S81" s="1">
        <v>23</v>
      </c>
      <c r="T81" s="1">
        <v>22</v>
      </c>
    </row>
    <row r="82" spans="1:20" ht="15" thickBot="1" x14ac:dyDescent="0.35">
      <c r="A82" s="13" t="s">
        <v>30</v>
      </c>
      <c r="B82" s="13">
        <f>SUM(B79:B81)</f>
        <v>118</v>
      </c>
      <c r="C82" s="13">
        <f t="shared" ref="C82:H82" si="12">SUM(C79:C81)</f>
        <v>127</v>
      </c>
      <c r="D82" s="13">
        <f t="shared" si="12"/>
        <v>134</v>
      </c>
      <c r="E82" s="13">
        <f t="shared" si="12"/>
        <v>130</v>
      </c>
      <c r="F82" s="13">
        <f t="shared" si="12"/>
        <v>126</v>
      </c>
      <c r="G82" s="13">
        <f t="shared" si="12"/>
        <v>116</v>
      </c>
      <c r="H82" s="13">
        <f t="shared" si="12"/>
        <v>99</v>
      </c>
      <c r="I82" s="18">
        <f>SUM(I79:I81)</f>
        <v>76</v>
      </c>
      <c r="J82" s="18">
        <f>SUM(J79:J81)</f>
        <v>50</v>
      </c>
      <c r="K82" s="18">
        <f>SUM(K79:K81)</f>
        <v>49</v>
      </c>
      <c r="L82" s="18">
        <f>SUM(L79:L81)</f>
        <v>46</v>
      </c>
      <c r="M82" s="18">
        <f t="shared" ref="M82:T82" si="13">SUM(M79:M81)</f>
        <v>50</v>
      </c>
      <c r="N82" s="18">
        <f t="shared" si="13"/>
        <v>53</v>
      </c>
      <c r="O82" s="18">
        <f t="shared" si="13"/>
        <v>57</v>
      </c>
      <c r="P82" s="18">
        <f t="shared" si="13"/>
        <v>67</v>
      </c>
      <c r="Q82" s="18">
        <f t="shared" si="13"/>
        <v>80</v>
      </c>
      <c r="R82" s="18">
        <f t="shared" si="13"/>
        <v>74</v>
      </c>
      <c r="S82" s="18">
        <f t="shared" si="13"/>
        <v>64</v>
      </c>
      <c r="T82" s="18">
        <f t="shared" si="13"/>
        <v>60</v>
      </c>
    </row>
    <row r="83" spans="1:20" ht="15" thickTop="1" x14ac:dyDescent="0.3"/>
    <row r="84" spans="1:20" x14ac:dyDescent="0.3">
      <c r="A84" s="9" t="s">
        <v>63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x14ac:dyDescent="0.3">
      <c r="A85" s="1" t="s">
        <v>0</v>
      </c>
      <c r="B85" s="1">
        <v>6</v>
      </c>
      <c r="C85" s="1">
        <v>6</v>
      </c>
      <c r="D85" s="1">
        <v>5</v>
      </c>
      <c r="E85" s="1">
        <v>5</v>
      </c>
      <c r="F85" s="1">
        <v>6</v>
      </c>
      <c r="G85" s="1">
        <v>7</v>
      </c>
      <c r="H85" s="1">
        <v>6</v>
      </c>
      <c r="I85" s="1">
        <v>6</v>
      </c>
      <c r="J85" s="1">
        <v>3</v>
      </c>
      <c r="K85" s="1">
        <v>3</v>
      </c>
      <c r="L85" s="1">
        <v>4</v>
      </c>
      <c r="M85" s="1">
        <v>3</v>
      </c>
      <c r="N85" s="1">
        <v>3</v>
      </c>
      <c r="O85" s="1">
        <v>4</v>
      </c>
      <c r="P85" s="1">
        <v>4</v>
      </c>
      <c r="Q85" s="1">
        <v>3</v>
      </c>
      <c r="R85" s="1">
        <v>5</v>
      </c>
      <c r="S85" s="1">
        <v>5</v>
      </c>
      <c r="T85" s="1">
        <v>6</v>
      </c>
    </row>
    <row r="86" spans="1:20" x14ac:dyDescent="0.3">
      <c r="A86" s="1" t="s">
        <v>64</v>
      </c>
      <c r="B86" s="1">
        <v>13</v>
      </c>
      <c r="C86" s="1">
        <v>13</v>
      </c>
      <c r="D86" s="1">
        <v>14</v>
      </c>
      <c r="E86" s="1">
        <v>11</v>
      </c>
      <c r="F86" s="1">
        <v>9</v>
      </c>
      <c r="G86" s="1">
        <v>7</v>
      </c>
      <c r="H86" s="1">
        <v>6</v>
      </c>
      <c r="I86" s="1">
        <v>4</v>
      </c>
      <c r="J86" s="1">
        <v>5</v>
      </c>
      <c r="K86" s="1">
        <v>5</v>
      </c>
      <c r="L86" s="1">
        <v>4</v>
      </c>
      <c r="M86" s="1">
        <v>7</v>
      </c>
      <c r="N86" s="1">
        <v>6</v>
      </c>
      <c r="O86" s="1">
        <v>7</v>
      </c>
      <c r="P86" s="1">
        <v>6</v>
      </c>
      <c r="Q86" s="1">
        <v>7</v>
      </c>
      <c r="R86" s="1">
        <v>3</v>
      </c>
      <c r="S86" s="1">
        <v>1</v>
      </c>
      <c r="T86" s="1">
        <v>2</v>
      </c>
    </row>
    <row r="87" spans="1:20" ht="15" thickBot="1" x14ac:dyDescent="0.35">
      <c r="A87" s="1" t="s">
        <v>30</v>
      </c>
      <c r="B87" s="13">
        <f>SUM(B85:B86)</f>
        <v>19</v>
      </c>
      <c r="C87" s="13">
        <f t="shared" ref="C87:H87" si="14">SUM(C85:C86)</f>
        <v>19</v>
      </c>
      <c r="D87" s="13">
        <f t="shared" si="14"/>
        <v>19</v>
      </c>
      <c r="E87" s="13">
        <f t="shared" si="14"/>
        <v>16</v>
      </c>
      <c r="F87" s="13">
        <f t="shared" si="14"/>
        <v>15</v>
      </c>
      <c r="G87" s="13">
        <f t="shared" si="14"/>
        <v>14</v>
      </c>
      <c r="H87" s="13">
        <f t="shared" si="14"/>
        <v>12</v>
      </c>
      <c r="I87" s="18">
        <f>SUM(I85:I86)</f>
        <v>10</v>
      </c>
      <c r="J87" s="18">
        <f>SUM(J85:J86)</f>
        <v>8</v>
      </c>
      <c r="K87" s="18">
        <f>SUM(K85:K86)</f>
        <v>8</v>
      </c>
      <c r="L87" s="18">
        <f>SUM(L85:L86)</f>
        <v>8</v>
      </c>
      <c r="M87" s="18">
        <f t="shared" ref="M87:T87" si="15">SUM(M85:M86)</f>
        <v>10</v>
      </c>
      <c r="N87" s="18">
        <f t="shared" si="15"/>
        <v>9</v>
      </c>
      <c r="O87" s="18">
        <f t="shared" si="15"/>
        <v>11</v>
      </c>
      <c r="P87" s="18">
        <f t="shared" si="15"/>
        <v>10</v>
      </c>
      <c r="Q87" s="18">
        <f t="shared" si="15"/>
        <v>10</v>
      </c>
      <c r="R87" s="18">
        <f t="shared" si="15"/>
        <v>8</v>
      </c>
      <c r="S87" s="18">
        <f t="shared" si="15"/>
        <v>6</v>
      </c>
      <c r="T87" s="18">
        <f t="shared" si="15"/>
        <v>8</v>
      </c>
    </row>
    <row r="88" spans="1:20" ht="15" thickTop="1" x14ac:dyDescent="0.3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3" sqref="T3"/>
    </sheetView>
  </sheetViews>
  <sheetFormatPr defaultRowHeight="14.4" x14ac:dyDescent="0.3"/>
  <cols>
    <col min="1" max="1" width="40" customWidth="1"/>
  </cols>
  <sheetData>
    <row r="1" spans="1:20" s="1" customFormat="1" x14ac:dyDescent="0.3">
      <c r="A1" s="4" t="s">
        <v>69</v>
      </c>
    </row>
    <row r="2" spans="1:20" s="1" customFormat="1" x14ac:dyDescent="0.3">
      <c r="A2" s="5"/>
      <c r="B2" s="17">
        <v>202010</v>
      </c>
      <c r="C2" s="17">
        <v>202011</v>
      </c>
      <c r="D2" s="17">
        <v>202012</v>
      </c>
      <c r="E2" s="17">
        <v>202101</v>
      </c>
      <c r="F2" s="17">
        <v>202102</v>
      </c>
      <c r="G2" s="17">
        <v>202103</v>
      </c>
      <c r="H2" s="17">
        <v>202104</v>
      </c>
      <c r="I2" s="17">
        <v>202105</v>
      </c>
      <c r="J2" s="17">
        <v>202106</v>
      </c>
      <c r="K2" s="17">
        <v>202107</v>
      </c>
      <c r="L2" s="17">
        <v>202108</v>
      </c>
      <c r="M2" s="17">
        <v>202109</v>
      </c>
      <c r="N2" s="17">
        <v>202110</v>
      </c>
      <c r="O2" s="17">
        <v>202111</v>
      </c>
      <c r="P2" s="17">
        <v>202112</v>
      </c>
      <c r="Q2" s="17">
        <v>202201</v>
      </c>
      <c r="R2" s="17">
        <v>202202</v>
      </c>
      <c r="S2" s="17">
        <v>202203</v>
      </c>
      <c r="T2" s="17">
        <v>202204</v>
      </c>
    </row>
    <row r="3" spans="1:20" s="1" customFormat="1" x14ac:dyDescent="0.3">
      <c r="A3" s="1" t="s">
        <v>72</v>
      </c>
      <c r="B3" s="2">
        <v>118</v>
      </c>
      <c r="C3" s="2">
        <v>127</v>
      </c>
      <c r="D3" s="2">
        <v>134</v>
      </c>
      <c r="E3" s="2">
        <v>130</v>
      </c>
      <c r="F3" s="2">
        <v>126</v>
      </c>
      <c r="G3" s="2">
        <v>116</v>
      </c>
      <c r="H3" s="2">
        <v>99</v>
      </c>
      <c r="I3" s="1">
        <v>76</v>
      </c>
      <c r="J3" s="1">
        <v>50</v>
      </c>
      <c r="K3" s="1">
        <v>49</v>
      </c>
      <c r="L3" s="1">
        <v>46</v>
      </c>
      <c r="M3" s="1">
        <v>50</v>
      </c>
      <c r="N3" s="1">
        <v>53</v>
      </c>
      <c r="O3" s="1">
        <v>57</v>
      </c>
      <c r="P3" s="1">
        <v>67</v>
      </c>
      <c r="Q3" s="1">
        <v>80</v>
      </c>
      <c r="R3" s="1">
        <v>74</v>
      </c>
      <c r="S3" s="1">
        <v>64</v>
      </c>
      <c r="T3" s="1">
        <v>60</v>
      </c>
    </row>
    <row r="4" spans="1:20" s="1" customFormat="1" x14ac:dyDescent="0.3">
      <c r="A4" t="s">
        <v>70</v>
      </c>
      <c r="B4" s="1">
        <v>56</v>
      </c>
      <c r="C4" s="1">
        <v>67</v>
      </c>
      <c r="D4" s="1">
        <v>63</v>
      </c>
      <c r="E4" s="1">
        <v>49</v>
      </c>
      <c r="F4" s="1">
        <v>58</v>
      </c>
      <c r="G4" s="1">
        <v>46</v>
      </c>
      <c r="H4" s="1">
        <v>40</v>
      </c>
    </row>
    <row r="5" spans="1:20" s="1" customFormat="1" ht="15" thickBot="1" x14ac:dyDescent="0.35">
      <c r="A5" s="20" t="s">
        <v>71</v>
      </c>
      <c r="B5" s="13">
        <f>SUM(B3:B4)</f>
        <v>174</v>
      </c>
      <c r="C5" s="13">
        <f t="shared" ref="C5:T5" si="0">SUM(C3:C4)</f>
        <v>194</v>
      </c>
      <c r="D5" s="13">
        <f t="shared" si="0"/>
        <v>197</v>
      </c>
      <c r="E5" s="13">
        <f t="shared" si="0"/>
        <v>179</v>
      </c>
      <c r="F5" s="13">
        <f t="shared" si="0"/>
        <v>184</v>
      </c>
      <c r="G5" s="13">
        <f t="shared" si="0"/>
        <v>162</v>
      </c>
      <c r="H5" s="13">
        <f t="shared" si="0"/>
        <v>139</v>
      </c>
      <c r="I5" s="13">
        <f t="shared" si="0"/>
        <v>76</v>
      </c>
      <c r="J5" s="13">
        <f t="shared" si="0"/>
        <v>50</v>
      </c>
      <c r="K5" s="13">
        <f t="shared" si="0"/>
        <v>49</v>
      </c>
      <c r="L5" s="13">
        <f t="shared" si="0"/>
        <v>46</v>
      </c>
      <c r="M5" s="13">
        <f t="shared" si="0"/>
        <v>50</v>
      </c>
      <c r="N5" s="13">
        <f t="shared" si="0"/>
        <v>53</v>
      </c>
      <c r="O5" s="13">
        <f t="shared" si="0"/>
        <v>57</v>
      </c>
      <c r="P5" s="13">
        <f t="shared" si="0"/>
        <v>67</v>
      </c>
      <c r="Q5" s="13">
        <f t="shared" si="0"/>
        <v>80</v>
      </c>
      <c r="R5" s="13">
        <f t="shared" si="0"/>
        <v>74</v>
      </c>
      <c r="S5" s="13">
        <f t="shared" si="0"/>
        <v>64</v>
      </c>
      <c r="T5" s="13">
        <f t="shared" si="0"/>
        <v>60</v>
      </c>
    </row>
    <row r="6" spans="1:20" s="1" customFormat="1" ht="15" thickTop="1" x14ac:dyDescent="0.3">
      <c r="A6"/>
    </row>
    <row r="7" spans="1:20" x14ac:dyDescent="0.3">
      <c r="A7" s="10" t="s">
        <v>67</v>
      </c>
      <c r="B7" s="12">
        <v>3279</v>
      </c>
      <c r="C7" s="12">
        <v>3279</v>
      </c>
      <c r="D7" s="12">
        <v>3279</v>
      </c>
      <c r="E7" s="12">
        <v>3279</v>
      </c>
      <c r="F7" s="12">
        <v>3279</v>
      </c>
      <c r="G7" s="12">
        <v>3279</v>
      </c>
      <c r="H7" s="12">
        <v>3279</v>
      </c>
      <c r="I7" s="12">
        <v>3279</v>
      </c>
      <c r="J7" s="12">
        <v>3279</v>
      </c>
      <c r="K7" s="12">
        <v>3316</v>
      </c>
      <c r="L7" s="12">
        <v>3316</v>
      </c>
      <c r="M7" s="12">
        <v>3316</v>
      </c>
      <c r="N7" s="12">
        <v>3316</v>
      </c>
      <c r="O7" s="12">
        <v>3316</v>
      </c>
      <c r="P7" s="12">
        <v>3316</v>
      </c>
      <c r="Q7" s="12">
        <v>3316</v>
      </c>
      <c r="R7" s="12">
        <v>3316</v>
      </c>
      <c r="S7" s="12">
        <v>3316</v>
      </c>
      <c r="T7" s="12">
        <v>3316</v>
      </c>
    </row>
    <row r="8" spans="1:20" x14ac:dyDescent="0.3">
      <c r="A8" t="s">
        <v>79</v>
      </c>
      <c r="B8" s="19">
        <v>78.7</v>
      </c>
      <c r="C8">
        <v>78.7</v>
      </c>
      <c r="D8">
        <v>78.7</v>
      </c>
      <c r="E8">
        <v>80.5</v>
      </c>
      <c r="F8">
        <v>80.5</v>
      </c>
      <c r="G8">
        <v>80.5</v>
      </c>
      <c r="H8">
        <v>82.3</v>
      </c>
      <c r="I8">
        <v>82.3</v>
      </c>
      <c r="J8">
        <v>82.3</v>
      </c>
      <c r="K8">
        <v>82.3</v>
      </c>
      <c r="L8">
        <v>82.3</v>
      </c>
      <c r="M8">
        <v>82.3</v>
      </c>
      <c r="N8">
        <v>81.099999999999994</v>
      </c>
      <c r="O8">
        <v>81.099999999999994</v>
      </c>
      <c r="P8">
        <v>81.099999999999994</v>
      </c>
      <c r="Q8">
        <v>81.099999999999994</v>
      </c>
      <c r="R8">
        <v>81.099999999999994</v>
      </c>
      <c r="S8">
        <v>81.099999999999994</v>
      </c>
      <c r="T8">
        <v>84.6</v>
      </c>
    </row>
    <row r="9" spans="1:20" x14ac:dyDescent="0.3">
      <c r="A9" t="s">
        <v>21</v>
      </c>
      <c r="B9" s="12">
        <f t="shared" ref="B9:T9" si="1">ROUND(B7*B8/100,0)</f>
        <v>2581</v>
      </c>
      <c r="C9" s="12">
        <f t="shared" si="1"/>
        <v>2581</v>
      </c>
      <c r="D9" s="12">
        <f t="shared" si="1"/>
        <v>2581</v>
      </c>
      <c r="E9" s="12">
        <f t="shared" si="1"/>
        <v>2640</v>
      </c>
      <c r="F9" s="12">
        <f t="shared" si="1"/>
        <v>2640</v>
      </c>
      <c r="G9" s="12">
        <f t="shared" si="1"/>
        <v>2640</v>
      </c>
      <c r="H9" s="12">
        <f t="shared" si="1"/>
        <v>2699</v>
      </c>
      <c r="I9" s="12">
        <f t="shared" si="1"/>
        <v>2699</v>
      </c>
      <c r="J9" s="12">
        <f t="shared" si="1"/>
        <v>2699</v>
      </c>
      <c r="K9" s="12">
        <f t="shared" si="1"/>
        <v>2729</v>
      </c>
      <c r="L9" s="12">
        <f t="shared" si="1"/>
        <v>2729</v>
      </c>
      <c r="M9" s="12">
        <f t="shared" si="1"/>
        <v>2729</v>
      </c>
      <c r="N9" s="12">
        <f t="shared" si="1"/>
        <v>2689</v>
      </c>
      <c r="O9" s="12">
        <f t="shared" si="1"/>
        <v>2689</v>
      </c>
      <c r="P9" s="12">
        <f t="shared" si="1"/>
        <v>2689</v>
      </c>
      <c r="Q9" s="12">
        <f t="shared" si="1"/>
        <v>2689</v>
      </c>
      <c r="R9" s="12">
        <f t="shared" si="1"/>
        <v>2689</v>
      </c>
      <c r="S9" s="12">
        <f t="shared" si="1"/>
        <v>2689</v>
      </c>
      <c r="T9" s="12">
        <f t="shared" si="1"/>
        <v>2805</v>
      </c>
    </row>
    <row r="10" spans="1:20" x14ac:dyDescent="0.3">
      <c r="B10" s="17">
        <v>202010</v>
      </c>
      <c r="C10" s="17">
        <v>202011</v>
      </c>
      <c r="D10" s="17">
        <v>202012</v>
      </c>
      <c r="E10" s="17">
        <v>202101</v>
      </c>
      <c r="F10" s="17">
        <v>202102</v>
      </c>
      <c r="G10" s="17">
        <v>202103</v>
      </c>
      <c r="H10" s="17">
        <v>202104</v>
      </c>
      <c r="I10" s="17">
        <v>202105</v>
      </c>
      <c r="J10" s="17">
        <v>202106</v>
      </c>
      <c r="K10" s="17">
        <v>202107</v>
      </c>
      <c r="L10" s="17">
        <v>202108</v>
      </c>
      <c r="M10" s="17">
        <v>202109</v>
      </c>
      <c r="N10" s="17">
        <v>202110</v>
      </c>
      <c r="O10" s="17">
        <v>202111</v>
      </c>
      <c r="P10" s="17">
        <v>202112</v>
      </c>
      <c r="Q10" s="17">
        <v>202201</v>
      </c>
      <c r="R10" s="17">
        <v>202202</v>
      </c>
      <c r="S10" s="17">
        <v>202203</v>
      </c>
      <c r="T10" s="17">
        <v>202204</v>
      </c>
    </row>
    <row r="11" spans="1:20" x14ac:dyDescent="0.3">
      <c r="A11" t="s">
        <v>22</v>
      </c>
      <c r="B11" s="11">
        <f>B3/B9</f>
        <v>4.571871367686943E-2</v>
      </c>
      <c r="C11" s="11">
        <f t="shared" ref="C11:T11" si="2">C3/C9</f>
        <v>4.9205734211545914E-2</v>
      </c>
      <c r="D11" s="11">
        <f t="shared" si="2"/>
        <v>5.1917861294072068E-2</v>
      </c>
      <c r="E11" s="11">
        <f t="shared" si="2"/>
        <v>4.924242424242424E-2</v>
      </c>
      <c r="F11" s="11">
        <f t="shared" si="2"/>
        <v>4.7727272727272729E-2</v>
      </c>
      <c r="G11" s="11">
        <f t="shared" si="2"/>
        <v>4.3939393939393938E-2</v>
      </c>
      <c r="H11" s="11">
        <f t="shared" si="2"/>
        <v>3.6680251945164874E-2</v>
      </c>
      <c r="I11" s="11">
        <f t="shared" si="2"/>
        <v>2.8158577250833643E-2</v>
      </c>
      <c r="J11" s="11">
        <f t="shared" si="2"/>
        <v>1.8525379770285292E-2</v>
      </c>
      <c r="K11" s="11">
        <f t="shared" si="2"/>
        <v>1.7955294979846097E-2</v>
      </c>
      <c r="L11" s="11">
        <f t="shared" si="2"/>
        <v>1.6855991205569805E-2</v>
      </c>
      <c r="M11" s="11">
        <f t="shared" si="2"/>
        <v>1.8321729571271528E-2</v>
      </c>
      <c r="N11" s="11">
        <f t="shared" si="2"/>
        <v>1.9709929341762737E-2</v>
      </c>
      <c r="O11" s="11">
        <f t="shared" si="2"/>
        <v>2.1197471178876905E-2</v>
      </c>
      <c r="P11" s="11">
        <f t="shared" si="2"/>
        <v>2.4916325771662327E-2</v>
      </c>
      <c r="Q11" s="11">
        <f t="shared" si="2"/>
        <v>2.9750836742283376E-2</v>
      </c>
      <c r="R11" s="11">
        <f t="shared" si="2"/>
        <v>2.7519523986612122E-2</v>
      </c>
      <c r="S11" s="11">
        <f t="shared" si="2"/>
        <v>2.38006693938267E-2</v>
      </c>
      <c r="T11" s="11">
        <f t="shared" si="2"/>
        <v>2.1390374331550801E-2</v>
      </c>
    </row>
    <row r="14" spans="1:20" x14ac:dyDescent="0.3">
      <c r="L14" t="s">
        <v>73</v>
      </c>
    </row>
    <row r="15" spans="1:20" x14ac:dyDescent="0.3">
      <c r="L15" t="s">
        <v>74</v>
      </c>
    </row>
    <row r="16" spans="1:20" x14ac:dyDescent="0.3">
      <c r="L16" t="s">
        <v>75</v>
      </c>
    </row>
    <row r="17" spans="8:18" ht="14.25" customHeight="1" x14ac:dyDescent="0.3">
      <c r="L17" t="s">
        <v>76</v>
      </c>
    </row>
    <row r="19" spans="8:18" x14ac:dyDescent="0.3">
      <c r="H19" s="21"/>
      <c r="L19" s="21" t="s">
        <v>77</v>
      </c>
      <c r="M19" s="21"/>
      <c r="N19" s="21"/>
      <c r="O19" s="21"/>
      <c r="P19" s="21"/>
      <c r="Q19" s="21"/>
      <c r="R19" s="21"/>
    </row>
    <row r="20" spans="8:18" x14ac:dyDescent="0.3">
      <c r="L20" s="21" t="s">
        <v>78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5:H5 I5:L5 M5:T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2022-06-15T10:24:27Z</dcterms:modified>
</cp:coreProperties>
</file>